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hagemann_w_cde_state_co_us/Documents/Desktop/"/>
    </mc:Choice>
  </mc:AlternateContent>
  <xr:revisionPtr revIDLastSave="196" documentId="8_{9C82F57F-4C12-4631-B1C2-759193AB1A1B}" xr6:coauthVersionLast="47" xr6:coauthVersionMax="47" xr10:uidLastSave="{3ACDD774-BDAB-4E24-92AD-DB7D25E4A1D3}"/>
  <workbookProtection workbookAlgorithmName="SHA-512" workbookHashValue="eUnyraRZ1x5ayCEPWve8UZfMreskTpohqosdXrxAvnbUSsg2GJcZmNPks6sKGBgTFDHkB6odV0DUwT+3mH3SEg==" workbookSaltValue="tdGfNUcL46I7VMM2Qo/ucw==" workbookSpinCount="100000" lockStructure="1"/>
  <bookViews>
    <workbookView xWindow="-110" yWindow="-110" windowWidth="19420" windowHeight="10420" xr2:uid="{001AFD76-4658-4122-A3AE-D4BCD8D698F7}"/>
  </bookViews>
  <sheets>
    <sheet name="EASI RFF Report" sheetId="1" r:id="rId1"/>
    <sheet name="District and School Codes" sheetId="2" state="hidden" r:id="rId2"/>
    <sheet name="Tables" sheetId="4" state="hidden" r:id="rId3"/>
    <sheet name="District Codes" sheetId="3" state="hidden" r:id="rId4"/>
    <sheet name="School Codes" sheetId="5" state="hidden" r:id="rId5"/>
    <sheet name="Report Inputs" sheetId="6" state="hidden" r:id="rId6"/>
  </sheets>
  <definedNames>
    <definedName name="_xlnm._FilterDatabase" localSheetId="1" hidden="1">'District and School Codes'!$A$1:$N$1</definedName>
    <definedName name="_xlnm._FilterDatabase" localSheetId="3" hidden="1">'District Codes'!$A$1:$B$1</definedName>
    <definedName name="_xlnm._FilterDatabase" localSheetId="4" hidden="1">'School Codes'!$A$1:$F$1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5" i="1"/>
  <c r="E6" i="1"/>
  <c r="E7" i="1"/>
  <c r="E8" i="1"/>
  <c r="E9" i="1"/>
  <c r="E10" i="1"/>
  <c r="E11" i="1"/>
  <c r="E12" i="1"/>
  <c r="E13" i="1"/>
  <c r="E14" i="1"/>
  <c r="C6" i="1"/>
  <c r="C7" i="1"/>
  <c r="C8" i="1"/>
  <c r="C9" i="1"/>
  <c r="C10" i="1"/>
  <c r="C11" i="1"/>
  <c r="C12" i="1"/>
  <c r="C13" i="1"/>
  <c r="C14" i="1"/>
  <c r="B5" i="1"/>
  <c r="B6" i="1"/>
  <c r="B7" i="1"/>
  <c r="B8" i="1"/>
  <c r="B9" i="1"/>
  <c r="B10" i="1"/>
  <c r="B11" i="1"/>
  <c r="B12" i="1"/>
  <c r="B13" i="1"/>
  <c r="B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I3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</calcChain>
</file>

<file path=xl/sharedStrings.xml><?xml version="1.0" encoding="utf-8"?>
<sst xmlns="http://schemas.openxmlformats.org/spreadsheetml/2006/main" count="63259" uniqueCount="6452">
  <si>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</si>
  <si>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</si>
  <si>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</si>
  <si>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</si>
  <si>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</si>
  <si>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</si>
  <si>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</si>
  <si>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</si>
  <si>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</si>
  <si>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</si>
  <si>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</si>
  <si>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</si>
  <si>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</si>
  <si>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</si>
  <si>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</si>
  <si>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</si>
  <si>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</si>
  <si>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</si>
  <si>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</si>
  <si>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</si>
  <si>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</si>
  <si>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</si>
  <si>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</si>
  <si>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</si>
  <si>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</si>
  <si>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</si>
  <si>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</si>
  <si>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</si>
  <si>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</si>
  <si>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</si>
  <si>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</si>
  <si>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</si>
  <si>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</si>
  <si>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</si>
  <si>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</si>
  <si>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</si>
  <si>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</si>
  <si>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</si>
  <si>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</si>
  <si>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</si>
  <si>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</si>
  <si>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</si>
  <si>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</si>
  <si>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</si>
  <si>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</si>
  <si>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</si>
  <si>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</si>
  <si>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</si>
  <si>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</si>
  <si>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</si>
  <si>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</si>
  <si>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</si>
  <si>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</si>
  <si>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</si>
  <si>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</si>
  <si>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</si>
  <si>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</si>
  <si>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</si>
  <si>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</si>
  <si>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</si>
  <si>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</si>
  <si>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</si>
  <si>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</si>
  <si>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</si>
  <si>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</si>
  <si>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</si>
  <si>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</si>
  <si>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</si>
  <si>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</si>
  <si>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</si>
  <si>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</si>
  <si>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</si>
  <si>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</si>
  <si>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</si>
  <si>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</si>
  <si>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</si>
  <si>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</si>
  <si>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</si>
  <si>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</si>
  <si>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</si>
  <si>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</si>
  <si>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</si>
  <si>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</si>
  <si>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</si>
  <si>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</si>
  <si>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</si>
  <si>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</si>
  <si>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</si>
  <si>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</si>
  <si>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</si>
  <si>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</si>
  <si>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</si>
  <si>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</si>
  <si>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</si>
  <si>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</si>
  <si>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</si>
  <si>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</si>
  <si>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</si>
  <si>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</si>
  <si>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</si>
  <si>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</si>
  <si>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</si>
  <si>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</si>
  <si>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</si>
  <si>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</si>
  <si>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</si>
  <si>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</si>
  <si>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</si>
  <si>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</si>
  <si>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</si>
  <si>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</si>
  <si>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</si>
  <si>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</si>
  <si>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</si>
  <si>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</si>
  <si>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</si>
  <si>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</si>
  <si>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</si>
  <si>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</si>
  <si>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</si>
  <si>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</si>
  <si>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</si>
  <si>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</si>
  <si>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</si>
  <si>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</si>
  <si>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</si>
  <si>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</si>
  <si>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</si>
  <si>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</si>
  <si>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</si>
  <si>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</si>
  <si>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</si>
  <si>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</si>
  <si>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</si>
  <si>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</si>
  <si>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</si>
  <si>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</si>
  <si>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</si>
  <si>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</si>
  <si>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</si>
  <si>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</si>
  <si>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</si>
  <si>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</si>
  <si>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</si>
  <si>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</si>
  <si>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</si>
  <si>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</si>
  <si>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</si>
  <si>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</si>
  <si>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</si>
  <si>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</si>
  <si>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</si>
  <si>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</si>
  <si>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</si>
  <si>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</si>
  <si>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</si>
  <si>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</si>
  <si>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</si>
  <si>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</si>
  <si>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</si>
  <si>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</si>
  <si>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</si>
  <si>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</si>
  <si>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</si>
  <si>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</si>
  <si>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</si>
  <si>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</si>
  <si>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</si>
  <si>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</si>
  <si>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</si>
  <si>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</si>
  <si>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</si>
  <si>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</si>
  <si>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</si>
  <si>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</si>
  <si>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</si>
  <si>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</si>
  <si>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</si>
  <si>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</si>
  <si>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</si>
  <si>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</si>
  <si>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</si>
  <si>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</si>
  <si>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</si>
  <si>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</si>
  <si>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</si>
  <si>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</si>
  <si>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</si>
  <si>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</si>
  <si>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</si>
  <si>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</si>
  <si>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</si>
  <si>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</si>
  <si>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</si>
  <si>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</si>
  <si>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</si>
  <si>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</si>
  <si>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</si>
  <si>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</si>
  <si>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</si>
  <si>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</si>
  <si>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</si>
  <si>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</si>
  <si>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</si>
  <si>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</si>
  <si>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</si>
  <si>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</si>
  <si>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</si>
  <si>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</si>
  <si>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</si>
  <si>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</si>
  <si>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</si>
  <si>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</si>
  <si>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</si>
  <si>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</si>
  <si>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</si>
  <si>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</si>
  <si>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</si>
  <si>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</si>
  <si>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</si>
  <si>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</si>
  <si>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</si>
  <si>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</si>
  <si>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</si>
  <si>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</si>
  <si>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</si>
  <si>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</si>
  <si>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</si>
  <si>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</si>
  <si>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</si>
  <si>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</si>
  <si>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</si>
  <si>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</si>
  <si>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</si>
  <si>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</si>
  <si>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</si>
  <si>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</si>
  <si>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</si>
  <si>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</si>
  <si>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</si>
  <si>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</si>
  <si>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</si>
  <si>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</si>
  <si>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</si>
  <si>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</si>
  <si>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</si>
  <si>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</si>
  <si>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</si>
  <si>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</si>
  <si>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</si>
  <si>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</si>
  <si>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</si>
  <si>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</si>
  <si>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</si>
  <si>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</si>
  <si>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</si>
  <si>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</si>
  <si>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</si>
  <si>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</si>
  <si>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</si>
  <si>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</si>
  <si>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</si>
  <si>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</si>
  <si>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</si>
  <si>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</si>
  <si>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</si>
  <si>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</si>
  <si>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</si>
  <si>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</si>
  <si>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</si>
  <si>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</si>
  <si>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</si>
  <si>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</si>
  <si>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</si>
  <si>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</si>
  <si>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</si>
  <si>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</si>
  <si>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</si>
  <si>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</si>
  <si>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</si>
  <si>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</si>
  <si>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</si>
  <si>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</si>
  <si>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</si>
  <si>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</si>
  <si>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</si>
  <si>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</si>
  <si>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</si>
  <si>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</si>
  <si>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</si>
  <si>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</si>
  <si>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</si>
  <si>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</si>
  <si>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</si>
  <si>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</si>
  <si>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</si>
  <si>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</si>
  <si>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</si>
  <si>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</si>
  <si>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</si>
  <si>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</si>
  <si>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</si>
  <si>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</si>
  <si>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</si>
  <si>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</si>
  <si>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</si>
  <si>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</si>
  <si>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</si>
  <si>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</si>
  <si>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</si>
  <si>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</si>
  <si>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</si>
  <si>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</si>
  <si>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</si>
  <si>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</si>
  <si>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</si>
  <si>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</si>
  <si>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</si>
  <si>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</si>
  <si>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</si>
  <si>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</si>
  <si>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</si>
  <si>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</si>
  <si>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</si>
  <si>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</si>
  <si>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</si>
  <si>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</si>
  <si>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</si>
  <si>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</si>
  <si>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</si>
  <si>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</si>
  <si>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</si>
  <si>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</si>
  <si>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</si>
  <si>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</si>
  <si>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</si>
  <si>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</si>
  <si>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</si>
  <si>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</si>
  <si>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</si>
  <si>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</si>
  <si>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</si>
  <si>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</si>
  <si>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</si>
  <si>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</si>
  <si>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</si>
  <si>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</si>
  <si>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</si>
  <si>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</si>
  <si>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</si>
  <si>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</si>
  <si>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</si>
  <si>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</si>
  <si>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</si>
  <si>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</si>
  <si>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</si>
  <si>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</si>
  <si>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</si>
  <si>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</si>
  <si>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</si>
  <si>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</si>
  <si>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</si>
  <si>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</si>
  <si>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</si>
  <si>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</si>
  <si>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</si>
  <si>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</si>
  <si>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</si>
  <si>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</si>
  <si>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</si>
  <si>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</si>
  <si>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</si>
  <si>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</si>
  <si>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</si>
  <si>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</si>
  <si>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</si>
  <si>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</si>
  <si>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</si>
  <si>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</si>
  <si>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</si>
  <si>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</si>
  <si>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</si>
  <si>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</si>
  <si>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</si>
  <si>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</si>
  <si>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</si>
  <si>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</si>
  <si>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</si>
  <si>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</si>
  <si>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</si>
  <si>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</si>
  <si>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</si>
  <si>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</si>
  <si>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</si>
  <si>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</si>
  <si>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</si>
  <si>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</si>
  <si>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</si>
  <si>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</si>
  <si>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</si>
  <si>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</si>
  <si>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</si>
  <si>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</si>
  <si>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</si>
  <si>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</si>
  <si>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</si>
  <si>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</si>
  <si>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</si>
  <si>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</si>
  <si>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</si>
  <si>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</si>
  <si>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</si>
  <si>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</si>
  <si>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</si>
  <si>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</si>
  <si>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</si>
  <si>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</si>
  <si>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</si>
  <si>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</si>
  <si>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</si>
  <si>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</si>
  <si>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</si>
  <si>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</si>
  <si>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</si>
  <si>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</si>
  <si>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</si>
  <si>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</si>
  <si>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</si>
  <si>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</si>
  <si>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</si>
  <si>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</si>
  <si>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</si>
  <si>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</si>
  <si>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</si>
  <si>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</si>
  <si>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</si>
  <si>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</si>
  <si>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</si>
  <si>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</si>
  <si>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</si>
  <si>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</si>
  <si>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</si>
  <si>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</si>
  <si>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</si>
  <si>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</si>
  <si>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</si>
  <si>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</si>
  <si>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</si>
  <si>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</si>
  <si>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</si>
  <si>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</si>
  <si>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</si>
  <si>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</si>
  <si>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</si>
  <si>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</si>
  <si>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</si>
  <si>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</si>
  <si>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</si>
  <si>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</si>
  <si>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</si>
  <si>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</si>
  <si>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</si>
  <si>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</si>
  <si>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</si>
  <si>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</si>
  <si>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</si>
  <si>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</si>
  <si>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</si>
  <si>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</si>
  <si>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</si>
  <si>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</si>
  <si>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</si>
  <si>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</si>
  <si>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</si>
  <si>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</si>
  <si>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</si>
  <si>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</si>
  <si>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</si>
  <si>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</si>
  <si>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</si>
  <si>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</si>
  <si>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</si>
  <si>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</si>
  <si>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</si>
  <si>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</si>
  <si>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</si>
  <si>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</si>
  <si>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</si>
  <si>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</si>
  <si>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</si>
  <si>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</si>
  <si>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</si>
  <si>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</si>
  <si>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</si>
  <si>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</si>
  <si>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</si>
  <si>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</si>
  <si>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</si>
  <si>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</si>
  <si>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</si>
  <si>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</si>
  <si>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</si>
  <si>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</si>
  <si>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</si>
  <si>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</si>
  <si>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</si>
  <si>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</si>
  <si>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</si>
  <si>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</si>
  <si>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</si>
  <si>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</si>
  <si>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</si>
  <si>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</si>
  <si>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</si>
  <si>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</si>
  <si>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</si>
  <si>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</si>
  <si>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</si>
  <si>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</si>
  <si>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</si>
  <si>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</si>
  <si>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</si>
  <si>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</si>
  <si>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</si>
  <si>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</si>
  <si>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</si>
  <si>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</si>
  <si>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</si>
  <si>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</si>
  <si>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</si>
  <si>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</si>
  <si>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</si>
  <si>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</si>
  <si>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</si>
  <si>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</si>
  <si>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</si>
  <si>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</si>
  <si>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</si>
  <si>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</si>
  <si>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</si>
  <si>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</si>
  <si>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</si>
  <si>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</si>
  <si>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</si>
  <si>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</si>
  <si>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</si>
  <si>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</si>
  <si>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</si>
  <si>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</si>
  <si>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</si>
  <si>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</si>
  <si>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</si>
  <si>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</si>
  <si>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</si>
  <si>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</si>
  <si>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</si>
  <si>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</si>
  <si>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</si>
  <si>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</si>
  <si>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</si>
  <si>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</si>
  <si>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</si>
  <si>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</si>
  <si>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</si>
  <si>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</si>
  <si>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</si>
  <si>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</si>
  <si>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</si>
  <si>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</si>
  <si>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</si>
  <si>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</si>
  <si>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</si>
  <si>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</si>
  <si>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</si>
  <si>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</si>
  <si>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</si>
  <si>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</si>
  <si>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</si>
  <si>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</si>
  <si>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</si>
  <si>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</si>
  <si>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</si>
  <si>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</si>
  <si>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</si>
  <si>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</si>
  <si>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</si>
  <si>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</si>
  <si>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</si>
  <si>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</si>
  <si>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</si>
  <si>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</si>
  <si>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</si>
  <si>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</si>
  <si>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</si>
  <si>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</si>
  <si>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</si>
  <si>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</si>
  <si>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</si>
  <si>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</si>
  <si>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</si>
  <si>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</si>
  <si>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</si>
  <si>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</si>
  <si>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</si>
  <si>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</si>
  <si>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</si>
  <si>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</si>
  <si>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</si>
  <si>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</si>
  <si>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</si>
  <si>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</si>
  <si>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</si>
  <si>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</si>
  <si>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</si>
  <si>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</si>
  <si>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</si>
  <si>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</si>
  <si>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</si>
  <si>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</si>
  <si>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</si>
  <si>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</si>
  <si>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</si>
  <si>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</si>
  <si>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</si>
  <si>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</si>
  <si>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</si>
  <si>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</si>
  <si>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</si>
  <si>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</si>
  <si>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</si>
  <si>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</si>
  <si>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</si>
  <si>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</si>
  <si>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</si>
  <si>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</si>
  <si>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</si>
  <si>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</si>
  <si>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</si>
  <si>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</si>
  <si>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</si>
  <si>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</si>
  <si>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</si>
  <si>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</si>
  <si>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</si>
  <si>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</si>
  <si>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</si>
  <si>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</si>
  <si>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</si>
  <si>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</si>
  <si>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</si>
  <si>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</si>
  <si>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</si>
  <si>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</si>
  <si>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</si>
  <si>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</si>
  <si>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</si>
  <si>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</si>
  <si>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</si>
  <si>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</si>
  <si>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</si>
  <si>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</si>
  <si>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</si>
  <si>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</si>
  <si>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</si>
  <si>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</si>
  <si>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</si>
  <si>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</si>
  <si>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</si>
  <si>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</si>
  <si>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</si>
  <si>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</si>
  <si>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</si>
  <si>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</si>
  <si>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</si>
  <si>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</si>
  <si>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</si>
  <si>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</si>
  <si>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</si>
  <si>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</si>
  <si>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</si>
  <si>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</si>
  <si>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</si>
  <si>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</si>
  <si>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</si>
  <si>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</si>
  <si>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</si>
  <si>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</si>
  <si>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</si>
  <si>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</si>
  <si>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</si>
  <si>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</si>
  <si>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</si>
  <si>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</si>
  <si>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</si>
  <si>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</si>
  <si>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</si>
  <si>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</si>
  <si>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</si>
  <si>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</si>
  <si>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</si>
  <si>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</si>
  <si>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</si>
  <si>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</si>
  <si>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</si>
  <si>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</si>
  <si>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</si>
  <si>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</si>
  <si>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</si>
  <si>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</si>
  <si>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</si>
  <si>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</si>
  <si>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</si>
  <si>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</si>
  <si>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</si>
  <si>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</si>
  <si>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</si>
  <si>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</si>
  <si>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</si>
  <si>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</si>
  <si>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</si>
  <si>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</si>
  <si>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</si>
  <si>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</si>
  <si>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</si>
  <si>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</si>
  <si>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</si>
  <si>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</si>
  <si>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</si>
  <si>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</si>
  <si>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</si>
  <si>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</si>
  <si>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</si>
  <si>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</si>
  <si>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</si>
  <si>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</si>
  <si>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</si>
  <si>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</si>
  <si>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</si>
  <si>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</si>
  <si>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</si>
  <si>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</si>
  <si>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</si>
  <si>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</si>
  <si>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</si>
  <si>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</si>
  <si>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</si>
  <si>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</si>
  <si>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</si>
  <si>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</si>
  <si>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</si>
  <si>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</si>
  <si>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</si>
  <si>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</si>
  <si>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</si>
  <si>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</si>
  <si>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</si>
  <si>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</si>
  <si>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</si>
  <si>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</si>
  <si>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</si>
  <si>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</si>
  <si>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</si>
  <si>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</si>
  <si>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</si>
  <si>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</si>
  <si>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</si>
  <si>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</si>
  <si>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</si>
  <si>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</si>
  <si>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</si>
  <si>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</si>
  <si>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</si>
  <si>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</si>
  <si>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</si>
  <si>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</si>
  <si>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</si>
  <si>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</si>
  <si>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</si>
  <si>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</si>
  <si>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</si>
  <si>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</si>
  <si>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</si>
  <si>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</si>
  <si>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</si>
  <si>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</si>
  <si>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</si>
  <si>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</si>
  <si>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</si>
  <si>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</si>
  <si>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</si>
  <si>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</si>
  <si>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</si>
  <si>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</si>
  <si>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</si>
  <si>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</si>
  <si>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</si>
  <si>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</si>
  <si>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</si>
  <si>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</si>
  <si>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</si>
  <si>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</si>
  <si>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</si>
  <si>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</si>
  <si>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</si>
  <si>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</si>
  <si>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</si>
  <si>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</si>
  <si>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</si>
  <si>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</si>
  <si>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</si>
  <si>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</si>
  <si>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</si>
  <si>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</si>
  <si>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</si>
  <si>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</si>
  <si>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</si>
  <si>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</si>
  <si>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</si>
  <si>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</si>
  <si>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</si>
  <si>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</si>
  <si>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</si>
  <si>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</si>
  <si>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</si>
  <si>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</si>
  <si>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</si>
  <si>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</si>
  <si>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</si>
  <si>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</si>
  <si>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</si>
  <si>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</si>
  <si>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</si>
  <si>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</si>
  <si>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</si>
  <si>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</si>
  <si>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</si>
  <si>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</si>
  <si>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</si>
  <si>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</si>
  <si>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</si>
  <si>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</si>
  <si>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</si>
  <si>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</si>
  <si>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</si>
  <si>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</si>
  <si>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</si>
  <si>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</si>
  <si>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</si>
  <si>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</si>
  <si>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</si>
  <si>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</si>
  <si>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</si>
  <si>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</si>
  <si>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</si>
  <si>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</si>
  <si>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</si>
  <si>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</si>
  <si>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</si>
  <si>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</si>
  <si>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</si>
  <si>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</si>
  <si>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</si>
  <si>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</si>
  <si>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</si>
  <si>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</si>
  <si>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</si>
  <si>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</si>
  <si>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</si>
  <si>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</si>
  <si>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</si>
  <si>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</si>
  <si>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</si>
  <si>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</si>
  <si>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</si>
  <si>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</si>
  <si>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</si>
  <si>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</si>
  <si>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</si>
  <si>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</si>
  <si>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</si>
  <si>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</si>
  <si>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</si>
  <si>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</si>
  <si>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</si>
  <si>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</si>
  <si>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</si>
  <si>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</si>
  <si>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</si>
  <si>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</si>
  <si>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</si>
  <si>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</si>
  <si>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</si>
  <si>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</si>
  <si>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</si>
  <si>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</si>
  <si>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</si>
  <si>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</si>
  <si>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</si>
  <si>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</si>
  <si>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</si>
  <si>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</si>
  <si>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</si>
  <si>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</si>
  <si>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</si>
  <si>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</si>
  <si>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</si>
  <si>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</si>
  <si>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</si>
  <si>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</si>
  <si>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</si>
  <si>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</si>
  <si>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</si>
  <si>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</si>
  <si>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</si>
  <si>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</si>
  <si>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</si>
  <si>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</si>
  <si>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</si>
  <si>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</si>
  <si>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</si>
  <si>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</si>
  <si>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</si>
  <si>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</si>
  <si>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</si>
  <si>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</si>
  <si>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</si>
  <si>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</si>
  <si>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</si>
  <si>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</si>
  <si>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</si>
  <si>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</si>
  <si>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</si>
  <si>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</si>
  <si>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</si>
  <si>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</si>
  <si>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</si>
  <si>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</si>
  <si>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</si>
  <si>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</si>
  <si>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</si>
  <si>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</si>
  <si>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</si>
  <si>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</si>
  <si>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</si>
  <si>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</si>
  <si>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</si>
  <si>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</si>
  <si>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</si>
  <si>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</si>
  <si>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</si>
  <si>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</si>
  <si>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</si>
  <si>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</si>
  <si>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</si>
  <si>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</si>
  <si>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</si>
  <si>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</si>
  <si>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</si>
  <si>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</si>
  <si>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</si>
  <si>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</si>
  <si>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</si>
  <si>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</si>
  <si>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</si>
  <si>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</si>
  <si>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</si>
  <si>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</si>
  <si>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</si>
  <si>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</si>
  <si>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</si>
  <si>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</si>
  <si>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</si>
  <si>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</si>
  <si>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</si>
  <si>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</si>
  <si>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</si>
  <si>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</si>
  <si>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</si>
  <si>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</si>
  <si>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</si>
  <si>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</si>
  <si>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</si>
  <si>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</si>
  <si>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</si>
  <si>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</si>
  <si>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</si>
  <si>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</si>
  <si>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</si>
  <si>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</si>
  <si>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</si>
  <si>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</si>
  <si>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</si>
  <si>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</si>
  <si>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</si>
  <si>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</si>
  <si>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</si>
  <si>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</si>
  <si>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</si>
  <si>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</si>
  <si>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</si>
  <si>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</si>
  <si>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</si>
  <si>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</si>
  <si>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</si>
  <si>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</si>
  <si>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</si>
  <si>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</si>
  <si>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</si>
  <si>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</si>
  <si>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</si>
  <si>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</si>
  <si>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</si>
  <si>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</si>
  <si>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</si>
  <si>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</si>
  <si>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</si>
  <si>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</si>
  <si>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</si>
  <si>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</si>
  <si>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</si>
  <si>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</si>
  <si>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</si>
  <si>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</si>
  <si>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</si>
  <si>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</si>
  <si>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</si>
  <si>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</si>
  <si>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</si>
  <si>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</si>
  <si>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</si>
  <si>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</si>
  <si>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</si>
  <si>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</si>
  <si>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</si>
  <si>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</si>
  <si>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</si>
  <si>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</si>
  <si>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</si>
  <si>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</si>
  <si>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</si>
  <si>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</si>
  <si>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</si>
  <si>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</si>
  <si>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</si>
  <si>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</si>
  <si>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</si>
  <si>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</si>
  <si>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</si>
  <si>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</si>
  <si>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</si>
  <si>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</si>
  <si>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</si>
  <si>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</si>
  <si>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</si>
  <si>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</si>
  <si>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</si>
  <si>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</si>
  <si>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</si>
  <si>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</si>
  <si>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</si>
  <si>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</si>
  <si>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</si>
  <si>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</si>
  <si>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</si>
  <si>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</si>
  <si>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</si>
  <si>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</si>
  <si>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</si>
  <si>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</si>
  <si>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</si>
  <si>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</si>
  <si>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</si>
  <si>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</si>
  <si>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</si>
  <si>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</si>
  <si>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</si>
  <si>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</si>
  <si>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</si>
  <si>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</si>
  <si>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</si>
  <si>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</si>
  <si>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</si>
  <si>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</si>
  <si>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</si>
  <si>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</si>
  <si>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</si>
  <si>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</si>
  <si>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</si>
  <si>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</si>
  <si>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</si>
  <si>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</si>
  <si>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</si>
  <si>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</si>
  <si>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</si>
  <si>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</si>
  <si>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</si>
  <si>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</si>
  <si>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</si>
  <si>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</si>
  <si>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</si>
  <si>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</si>
  <si>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</si>
  <si>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</si>
  <si>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</si>
  <si>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</si>
  <si>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</si>
  <si>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</si>
  <si>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</si>
  <si>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</si>
  <si>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</si>
  <si>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</si>
  <si>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</si>
  <si>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</si>
  <si>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</si>
  <si>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</si>
  <si>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</si>
  <si>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</si>
  <si>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</si>
  <si>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</si>
  <si>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</si>
  <si>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</si>
  <si>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</si>
  <si>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</si>
  <si>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</si>
  <si>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</si>
  <si>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</si>
  <si>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</si>
  <si>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</si>
  <si>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</si>
  <si>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</si>
  <si>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</si>
  <si>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</si>
  <si>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</si>
  <si>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</si>
  <si>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</si>
  <si>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</si>
  <si>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</si>
  <si>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</si>
  <si>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</si>
  <si>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</si>
  <si>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</si>
  <si>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</si>
  <si>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</si>
  <si>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</si>
  <si>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</si>
  <si>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</si>
  <si>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</si>
  <si>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</si>
  <si>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</si>
  <si>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</si>
  <si>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</si>
  <si>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</si>
  <si>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</si>
  <si>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</si>
  <si>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</si>
  <si>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</si>
  <si>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</si>
  <si>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</si>
  <si>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</si>
  <si>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</si>
  <si>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</si>
  <si>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</si>
  <si>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</si>
  <si>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</si>
  <si>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</si>
  <si>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</si>
  <si>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</si>
  <si>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</si>
  <si>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</si>
  <si>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</si>
  <si>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</si>
  <si>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</si>
  <si>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</si>
  <si>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</si>
  <si>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</si>
  <si>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</si>
  <si>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</si>
  <si>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</si>
  <si>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</si>
  <si>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</si>
  <si>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</si>
  <si>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</si>
  <si>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</si>
  <si>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</si>
  <si>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</si>
  <si>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</si>
  <si>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</si>
  <si>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</si>
  <si>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</si>
  <si>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</si>
  <si>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</si>
  <si>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</si>
  <si>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</si>
  <si>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</si>
  <si>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</si>
  <si>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</si>
  <si>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</si>
  <si>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</si>
  <si>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</si>
  <si>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</si>
  <si>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</si>
  <si>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</si>
  <si>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</si>
  <si>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</si>
  <si>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</si>
  <si>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</si>
  <si>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</si>
  <si>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</si>
  <si>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</si>
  <si>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</si>
  <si>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</si>
  <si>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</si>
  <si>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</si>
  <si>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</si>
  <si>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</si>
  <si>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</si>
  <si>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</si>
  <si>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</si>
  <si>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</si>
  <si>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</si>
  <si>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</si>
  <si>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</si>
  <si>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</si>
  <si>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</si>
  <si>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</si>
  <si>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</si>
  <si>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</si>
  <si>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</si>
  <si>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</si>
  <si>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</si>
  <si>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</si>
  <si>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</si>
  <si>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</si>
  <si>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</si>
  <si>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</si>
  <si>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</si>
  <si>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</si>
  <si>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</si>
  <si>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</si>
  <si>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</si>
  <si>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</si>
  <si>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</si>
  <si>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</si>
  <si>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</si>
  <si>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</si>
  <si>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</si>
  <si>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</si>
  <si>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</si>
  <si>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</si>
  <si>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</si>
  <si>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</si>
  <si>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</si>
  <si>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</si>
  <si>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</si>
  <si>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</si>
  <si>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</si>
  <si>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</si>
  <si>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</si>
  <si>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</si>
  <si>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</si>
  <si>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</si>
  <si>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</si>
  <si>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</si>
  <si>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</si>
  <si>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</si>
  <si>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</si>
  <si>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</si>
  <si>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</si>
  <si>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</si>
  <si>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</si>
  <si>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</si>
  <si>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</si>
  <si>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</si>
  <si>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</si>
  <si>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</si>
  <si>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</si>
  <si>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</si>
  <si>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</si>
  <si>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</si>
  <si>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</si>
  <si>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</si>
  <si>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</si>
  <si>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</si>
  <si>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</si>
  <si>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</si>
  <si>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</si>
  <si>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</si>
  <si>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</si>
  <si>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</si>
  <si>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</si>
  <si>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</si>
  <si>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</si>
  <si>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</si>
  <si>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</si>
  <si>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</si>
  <si>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</si>
  <si>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</si>
  <si>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</si>
  <si>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</si>
  <si>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</si>
  <si>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</si>
  <si>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</si>
  <si>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</si>
  <si>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</si>
  <si>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</si>
  <si>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</si>
  <si>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</si>
  <si>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</si>
  <si>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</si>
  <si>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</si>
  <si>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</si>
  <si>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</si>
  <si>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</si>
  <si>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</si>
  <si>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</si>
  <si>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</si>
  <si>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</si>
  <si>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</si>
  <si>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</si>
  <si>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</si>
  <si>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</si>
  <si>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</si>
  <si>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</si>
  <si>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</si>
  <si>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</si>
  <si>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</si>
  <si>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</si>
  <si>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</si>
  <si>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</si>
  <si>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</si>
  <si>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</si>
  <si>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</si>
  <si>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</si>
  <si>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</si>
  <si>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</si>
  <si>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</si>
  <si>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</si>
  <si>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</si>
  <si>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</si>
  <si>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</si>
  <si>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</si>
  <si>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</si>
  <si>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</si>
  <si>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</si>
  <si>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</si>
  <si>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</si>
  <si>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</si>
  <si>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</si>
  <si>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</si>
  <si>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</si>
  <si>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</si>
  <si>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</si>
  <si>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</si>
  <si>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</si>
  <si>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</si>
  <si>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</si>
  <si>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</si>
  <si>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</si>
  <si>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</si>
  <si>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</si>
  <si>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</si>
  <si>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</si>
  <si>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</si>
  <si>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</si>
  <si>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</si>
  <si>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</si>
  <si>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</si>
  <si>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</si>
  <si>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</si>
  <si>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</si>
  <si>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</si>
  <si>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</si>
  <si>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</si>
  <si>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</si>
  <si>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</si>
  <si>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</si>
  <si>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</si>
  <si>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</si>
  <si>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</si>
  <si>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</si>
  <si>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</si>
  <si>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</si>
  <si>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</si>
  <si>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</si>
  <si>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</si>
  <si>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</si>
  <si>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</si>
  <si>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</si>
  <si>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</si>
  <si>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</si>
  <si>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</si>
  <si>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</si>
  <si>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</si>
  <si>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</si>
  <si>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</si>
  <si>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</si>
  <si>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</si>
  <si>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</si>
  <si>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</si>
  <si>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</si>
  <si>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</si>
  <si>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</si>
  <si>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</si>
  <si>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</si>
  <si>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</si>
  <si>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</si>
  <si>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</si>
  <si>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</si>
  <si>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</si>
  <si>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</si>
  <si>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</si>
  <si>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</si>
  <si>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</si>
  <si>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</si>
  <si>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</si>
  <si>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</si>
  <si>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</si>
  <si>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</si>
  <si>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</si>
  <si>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</si>
  <si>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</si>
  <si>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</si>
  <si>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</si>
  <si>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</si>
  <si>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</si>
  <si>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</si>
  <si>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</si>
  <si>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</si>
  <si>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</si>
  <si>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</si>
  <si>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</si>
  <si>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</si>
  <si>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</si>
  <si>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</si>
  <si>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</si>
  <si>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</si>
  <si>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</si>
  <si>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</si>
  <si>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</si>
  <si>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</si>
  <si>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</si>
  <si>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</si>
  <si>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</si>
  <si>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</si>
  <si>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</si>
  <si>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</si>
  <si>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</si>
  <si>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</si>
  <si>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</si>
  <si>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</si>
  <si>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</si>
  <si>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</si>
  <si>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</si>
  <si>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</si>
  <si>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</si>
  <si>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</si>
  <si>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</si>
  <si>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</si>
  <si>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</si>
  <si>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</si>
  <si>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</si>
  <si>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</si>
  <si>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</si>
  <si>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</si>
  <si>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</si>
  <si>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</si>
  <si>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</si>
  <si>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</si>
  <si>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</si>
  <si>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</si>
  <si>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</si>
  <si>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</si>
  <si>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</si>
  <si>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</si>
  <si>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</si>
  <si>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</si>
  <si>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</si>
  <si>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</si>
  <si>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</si>
  <si>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</si>
  <si>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</si>
  <si>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</si>
  <si>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</si>
  <si>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</si>
  <si>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</si>
  <si>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</si>
  <si>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</si>
  <si>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</si>
  <si>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</si>
  <si>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</si>
  <si>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</si>
  <si>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</si>
  <si>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</si>
  <si>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</si>
  <si>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</si>
  <si>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</si>
  <si>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</si>
  <si>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</si>
  <si>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</si>
  <si>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</si>
  <si>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</si>
  <si>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</si>
  <si>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</si>
  <si>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</si>
  <si>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</si>
  <si>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</si>
  <si>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</si>
  <si>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</si>
  <si>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</si>
  <si>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</si>
  <si>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</si>
  <si>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</si>
  <si>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</si>
  <si>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</si>
  <si>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</si>
  <si>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</si>
  <si>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</si>
  <si>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</si>
  <si>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</si>
  <si>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</si>
  <si>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</si>
  <si>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</si>
  <si>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</si>
  <si>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</si>
  <si>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</si>
  <si>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</si>
  <si>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</si>
  <si>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</si>
  <si>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</si>
  <si>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</si>
  <si>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</si>
  <si>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</si>
  <si>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</si>
  <si>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</si>
  <si>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</si>
  <si>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</si>
  <si>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</si>
  <si>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</si>
  <si>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</si>
  <si>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</si>
  <si>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</si>
  <si>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</si>
  <si>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</si>
  <si>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</si>
  <si>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</si>
  <si>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</si>
  <si>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</si>
  <si>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</si>
  <si>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</si>
  <si>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</si>
  <si>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</si>
  <si>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</si>
  <si>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</si>
  <si>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</si>
  <si>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</si>
  <si>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</si>
  <si>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</si>
  <si>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</si>
  <si>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</si>
  <si>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</si>
  <si>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</si>
  <si>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</si>
  <si>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</si>
  <si>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</si>
  <si>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</si>
  <si>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</si>
  <si>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</si>
  <si>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</si>
  <si>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</si>
  <si>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</si>
  <si>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</si>
  <si>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</si>
  <si>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</si>
  <si>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</si>
  <si>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</si>
  <si>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</si>
  <si>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</si>
  <si>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</si>
  <si>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</si>
  <si>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</si>
  <si>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</si>
  <si>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</si>
  <si>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</si>
  <si>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</si>
  <si>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</si>
  <si>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</si>
  <si>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</si>
  <si>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</si>
  <si>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</si>
  <si>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</si>
  <si>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</si>
  <si>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</si>
  <si>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</si>
  <si>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</si>
  <si>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</si>
  <si>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</si>
  <si>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</si>
  <si>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</si>
  <si>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</si>
  <si>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</si>
  <si>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</si>
  <si>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</si>
  <si>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</si>
  <si>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</si>
  <si>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</si>
  <si>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</si>
  <si>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</si>
  <si>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</si>
  <si>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</si>
  <si>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</si>
  <si>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</si>
  <si>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</si>
  <si>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</si>
  <si>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</si>
  <si>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</si>
  <si>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</si>
  <si>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</si>
  <si>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</si>
  <si>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</si>
  <si>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</si>
  <si>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</si>
  <si>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</si>
  <si>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</si>
  <si>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</si>
  <si>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</si>
  <si>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</si>
  <si>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</si>
  <si>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</si>
  <si>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</si>
  <si>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</si>
  <si>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</si>
  <si>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</si>
  <si>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</si>
  <si>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</si>
  <si>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</si>
  <si>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</si>
  <si>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</si>
  <si>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</si>
  <si>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</si>
  <si>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</si>
  <si>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</si>
  <si>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</si>
  <si>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</si>
  <si>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</si>
  <si>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</si>
  <si>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</si>
  <si>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</si>
  <si>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</si>
  <si>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</si>
  <si>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</si>
  <si>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</si>
  <si>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</si>
  <si>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</si>
  <si>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</si>
  <si>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</si>
  <si>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</si>
  <si>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</si>
  <si>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</si>
  <si>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</si>
  <si>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</si>
  <si>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</si>
  <si>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</si>
  <si>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</si>
  <si>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</si>
  <si>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</si>
  <si>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</si>
  <si>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</si>
  <si>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</si>
  <si>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</si>
  <si>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</si>
  <si>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</si>
  <si>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</si>
  <si>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</si>
  <si>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</si>
  <si>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</si>
  <si>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</si>
  <si>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</si>
  <si>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</si>
  <si>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</si>
  <si>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</si>
  <si>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</si>
  <si>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</si>
  <si>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</si>
  <si>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</si>
  <si>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</si>
  <si>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</si>
  <si>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</si>
  <si>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</si>
  <si>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</si>
  <si>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</si>
  <si>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</si>
  <si>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</si>
  <si>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</si>
  <si>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</si>
  <si>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</si>
  <si>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</si>
  <si>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</si>
  <si>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</si>
  <si>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</si>
  <si>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</si>
  <si>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</si>
  <si>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</si>
  <si>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</si>
  <si>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</si>
  <si>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</si>
  <si>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</si>
  <si>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</si>
  <si>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</si>
  <si>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</si>
  <si>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</si>
  <si>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</si>
  <si>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</si>
  <si>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</si>
  <si>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</si>
  <si>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</si>
  <si>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</si>
  <si>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</si>
  <si>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</si>
  <si>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</si>
  <si>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</si>
  <si>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</si>
  <si>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</si>
  <si>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</si>
  <si>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</si>
  <si>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</si>
  <si>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</si>
  <si>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</si>
  <si>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</si>
  <si>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</si>
  <si>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</si>
  <si>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</si>
  <si>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</si>
  <si>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</si>
  <si>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</si>
  <si>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</si>
  <si>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</si>
  <si>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</si>
  <si>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</si>
  <si>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</si>
  <si>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</si>
  <si>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</si>
  <si>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</si>
  <si>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</si>
  <si>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</si>
  <si>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</si>
  <si>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</si>
  <si>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</si>
  <si>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</si>
  <si>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</si>
  <si>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</si>
  <si>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</si>
  <si>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</si>
  <si>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</si>
  <si>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</si>
  <si>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</si>
  <si>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</si>
  <si>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</si>
  <si>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</si>
  <si>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</si>
  <si>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</si>
  <si>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</si>
  <si>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</si>
  <si>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</si>
  <si>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</si>
  <si>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</si>
  <si>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</si>
  <si>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</si>
  <si>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</si>
  <si>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</si>
  <si>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</si>
  <si>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</si>
  <si>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</si>
  <si>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</si>
  <si>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</si>
  <si>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</si>
  <si>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</si>
  <si>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</si>
  <si>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</si>
  <si>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</si>
  <si>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</si>
  <si>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</si>
  <si>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</si>
  <si>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</si>
  <si>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</si>
  <si>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</si>
  <si>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</si>
  <si>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</si>
  <si>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</si>
  <si>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</si>
  <si>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</si>
  <si>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</si>
  <si>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</si>
  <si>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</si>
  <si>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</si>
  <si>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</si>
  <si>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</si>
  <si>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</si>
  <si>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</si>
  <si>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</si>
  <si>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</si>
  <si>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</si>
  <si>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</si>
  <si>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</si>
  <si>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</si>
  <si>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</si>
  <si>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</si>
  <si>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</si>
  <si>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</si>
  <si>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</si>
  <si>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</si>
  <si>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</si>
  <si>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</si>
  <si>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</si>
  <si>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</si>
  <si>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</si>
  <si>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</si>
  <si>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</si>
  <si>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</si>
  <si>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</si>
  <si>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</si>
  <si>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</si>
  <si>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</si>
  <si>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</si>
  <si>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</si>
  <si>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</si>
  <si>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</si>
  <si>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</si>
  <si>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</si>
  <si>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</si>
  <si>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</si>
  <si>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</si>
  <si>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</si>
  <si>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</si>
  <si>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</si>
  <si>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</si>
  <si>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</si>
  <si>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</si>
  <si>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</si>
  <si>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</si>
  <si>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</si>
  <si>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</si>
  <si>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</si>
  <si>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</si>
  <si>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</si>
  <si>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</si>
  <si>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</si>
  <si>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</si>
  <si>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</si>
  <si>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</si>
  <si>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</si>
  <si>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</si>
  <si>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</si>
  <si>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</si>
  <si>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</si>
  <si>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</si>
  <si>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</si>
  <si>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</si>
  <si>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</si>
  <si>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</si>
  <si>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</si>
  <si>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</si>
  <si>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</si>
  <si>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</si>
  <si>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</si>
  <si>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</si>
  <si>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</si>
  <si>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</si>
  <si>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</si>
  <si>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</si>
  <si>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</si>
  <si>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</si>
  <si>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</si>
  <si>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</si>
  <si>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</si>
  <si>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</si>
  <si>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</si>
  <si>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</si>
  <si>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</si>
  <si>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</si>
  <si>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</si>
  <si>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</si>
  <si>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</si>
  <si>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</si>
  <si>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</si>
  <si>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</si>
  <si>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</si>
  <si>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</si>
  <si>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</si>
  <si>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</si>
  <si>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</si>
  <si>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</si>
  <si>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</si>
  <si>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</si>
  <si>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</si>
  <si>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</si>
  <si>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</si>
  <si>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</si>
  <si>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</si>
  <si>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</si>
  <si>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</si>
  <si>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</si>
  <si>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</si>
  <si>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</si>
  <si>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</si>
  <si>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</si>
  <si>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</si>
  <si>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</si>
  <si>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</si>
  <si>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</si>
  <si>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</si>
  <si>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</si>
  <si>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</si>
  <si>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</si>
  <si>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</si>
  <si>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</si>
  <si>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</si>
  <si>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</si>
  <si>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</si>
  <si>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</si>
  <si>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</si>
  <si>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</si>
  <si>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</si>
  <si>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</si>
  <si>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</si>
  <si>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</si>
  <si>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</si>
  <si>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</si>
  <si>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</si>
  <si>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</si>
  <si>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</si>
  <si>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</si>
  <si>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</si>
  <si>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</si>
  <si>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</si>
  <si>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</si>
  <si>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</si>
  <si>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</si>
  <si>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</si>
  <si>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</si>
  <si>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</si>
  <si>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</si>
  <si>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</si>
  <si>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</si>
  <si>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</si>
  <si>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</si>
  <si>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</si>
  <si>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</si>
  <si>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</si>
  <si>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</si>
  <si>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</si>
  <si>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</si>
  <si>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</si>
  <si>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</si>
  <si>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</si>
  <si>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</si>
  <si>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</si>
  <si>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</si>
  <si>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</si>
  <si>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</si>
  <si>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</si>
  <si>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</si>
  <si>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</si>
  <si>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</si>
  <si>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</si>
  <si>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</si>
  <si>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</si>
  <si>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</si>
  <si>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</si>
  <si>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</si>
  <si>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</si>
  <si>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</si>
  <si>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</si>
  <si>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</si>
  <si>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</si>
  <si>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</si>
  <si>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</si>
  <si>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</si>
  <si>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</si>
  <si>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</si>
  <si>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</si>
  <si>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</si>
  <si>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</si>
  <si>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</si>
  <si>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</si>
  <si>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</si>
  <si>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</si>
  <si>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</si>
  <si>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</si>
  <si>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</si>
  <si>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</si>
  <si>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</si>
  <si>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</si>
  <si>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</si>
  <si>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</si>
  <si>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</si>
  <si>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</si>
  <si>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</si>
  <si>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</si>
  <si>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</si>
  <si>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</si>
  <si>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</si>
  <si>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</si>
  <si>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</si>
  <si>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</si>
  <si>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</si>
  <si>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</si>
  <si>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</si>
  <si>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</si>
  <si>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</si>
  <si>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</si>
  <si>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</si>
  <si>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</si>
  <si>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</si>
  <si>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</si>
  <si>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</si>
  <si>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</si>
  <si>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</si>
  <si>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</si>
  <si>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</si>
  <si>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</si>
  <si>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</si>
  <si>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</si>
  <si>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</si>
  <si>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</si>
  <si>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</si>
  <si>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</si>
  <si>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</si>
  <si>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</si>
  <si>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</si>
  <si>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</si>
  <si>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</si>
  <si>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</si>
  <si>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</si>
  <si>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</si>
  <si>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</si>
  <si>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</si>
  <si>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</si>
  <si>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</si>
  <si>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</si>
  <si>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</si>
  <si>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</si>
  <si>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</si>
  <si>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</si>
  <si>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</si>
  <si>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</si>
  <si>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</si>
  <si>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</si>
  <si>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</si>
  <si>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</si>
  <si>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</si>
  <si>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</si>
  <si>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</si>
  <si>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</si>
  <si>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</si>
  <si>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</si>
  <si>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</si>
  <si>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</si>
  <si>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</si>
  <si>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</si>
  <si>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</si>
  <si>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</si>
  <si>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</si>
  <si>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</si>
  <si>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</si>
  <si>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</si>
  <si>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</si>
  <si>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</si>
  <si>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</si>
  <si>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</si>
  <si>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</si>
  <si>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</si>
  <si>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</si>
  <si>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</si>
  <si>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</si>
  <si>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</si>
  <si>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</si>
  <si>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</si>
  <si>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</si>
  <si>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</si>
  <si>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</si>
  <si>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</si>
  <si>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</si>
  <si>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</si>
  <si>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</si>
  <si>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</si>
  <si>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</si>
  <si>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</si>
  <si>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</si>
  <si>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</si>
  <si>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</si>
  <si>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</si>
  <si>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</si>
  <si>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</si>
  <si>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</si>
  <si>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</si>
  <si>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</si>
  <si>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</si>
  <si>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</si>
  <si>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</si>
  <si>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</si>
  <si>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</si>
  <si>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</si>
  <si>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</si>
  <si>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</si>
  <si>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</si>
  <si>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</si>
  <si>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</si>
  <si>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</si>
  <si>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</si>
  <si>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</si>
  <si>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</si>
  <si>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</si>
  <si>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</si>
  <si>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</si>
  <si>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</si>
  <si>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</si>
  <si>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</si>
  <si>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</si>
  <si>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</si>
  <si>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</si>
  <si>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</si>
  <si>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</si>
  <si>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</si>
  <si>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</si>
  <si>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</si>
  <si>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</si>
  <si>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</si>
  <si>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</si>
  <si>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</si>
  <si>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</si>
  <si>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</si>
  <si>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</si>
  <si>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</si>
  <si>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</si>
  <si>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</si>
  <si>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</si>
  <si>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</si>
  <si>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</si>
  <si>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</si>
  <si>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</si>
  <si>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</si>
  <si>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</si>
  <si>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</si>
  <si>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</si>
  <si>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</si>
  <si>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</si>
  <si>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</si>
  <si>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</si>
  <si>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</si>
  <si>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</si>
  <si>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</si>
  <si>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</si>
  <si>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</si>
  <si>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</si>
  <si>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</si>
  <si>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</si>
  <si>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</si>
  <si>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</si>
  <si>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</si>
  <si>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</si>
  <si>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</si>
  <si>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</si>
  <si>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</si>
  <si>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</si>
  <si>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</si>
  <si>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</si>
  <si>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</si>
  <si>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</si>
  <si>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</si>
  <si>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</si>
  <si>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</si>
  <si>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</si>
  <si>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</si>
  <si>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</si>
  <si>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</si>
  <si>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</si>
  <si>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</si>
  <si>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</si>
  <si>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</si>
  <si>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</si>
  <si>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</si>
  <si>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</si>
  <si>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</si>
  <si>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</si>
  <si>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</si>
  <si>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</si>
  <si>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</si>
  <si>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</si>
  <si>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</si>
  <si>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</si>
  <si>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</si>
  <si>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</si>
  <si>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</si>
  <si>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</si>
  <si>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</si>
  <si>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</si>
  <si>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</si>
  <si>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</si>
  <si>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</si>
  <si>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</si>
  <si>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</si>
  <si>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</si>
  <si>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</si>
  <si>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</si>
  <si>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</si>
  <si>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</si>
  <si>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</si>
  <si>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</si>
  <si>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</si>
  <si>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</si>
  <si>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</si>
  <si>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</si>
  <si>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</si>
  <si>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</si>
  <si>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</si>
  <si>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</si>
  <si>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</si>
  <si>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</si>
  <si>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</si>
  <si>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</si>
  <si>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</si>
  <si>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</si>
  <si>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</si>
  <si>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</si>
  <si>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</si>
  <si>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</si>
  <si>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</si>
  <si>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</si>
  <si>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</si>
  <si>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</si>
  <si>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</si>
  <si>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</si>
  <si>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</si>
  <si>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</si>
  <si>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</si>
  <si>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</si>
  <si>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</si>
  <si>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</si>
  <si>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</si>
  <si>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</si>
  <si>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</si>
  <si>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</si>
  <si>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</si>
  <si>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</si>
  <si>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</si>
  <si>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</si>
  <si>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</si>
  <si>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</si>
  <si>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</si>
  <si>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</si>
  <si>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</si>
  <si>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</si>
  <si>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</si>
  <si>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</si>
  <si>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</si>
  <si>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</si>
  <si>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</si>
  <si>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</si>
  <si>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</si>
  <si>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</si>
  <si>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</si>
  <si>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</si>
  <si>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</si>
  <si>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</si>
  <si>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</si>
  <si>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</si>
  <si>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</si>
  <si>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</si>
  <si>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</si>
  <si>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</si>
  <si>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</si>
  <si>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</si>
  <si>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</si>
  <si>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</si>
  <si>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</si>
  <si>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</si>
  <si>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</si>
  <si>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</si>
  <si>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</si>
  <si>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</si>
  <si>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</si>
  <si>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</si>
  <si>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</si>
  <si>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</si>
  <si>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</si>
  <si>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</si>
  <si>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</si>
  <si>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</si>
  <si>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</si>
  <si>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</si>
  <si>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</si>
  <si>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</si>
  <si>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</si>
  <si>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</si>
  <si>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</si>
  <si>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</si>
  <si>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</si>
  <si>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</si>
  <si>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</si>
  <si>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</si>
  <si>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</si>
  <si>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</si>
  <si>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</si>
  <si>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</si>
  <si>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</si>
  <si>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</si>
  <si>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</si>
  <si>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</si>
  <si>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</si>
  <si>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</si>
  <si>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</si>
  <si>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</si>
  <si>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</si>
  <si>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</si>
  <si>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</si>
  <si>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</si>
  <si>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</si>
  <si>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</si>
  <si>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</si>
  <si>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</si>
  <si>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</si>
  <si>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</si>
  <si>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</si>
  <si>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</si>
  <si>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</si>
  <si>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</si>
  <si>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</si>
  <si>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</si>
  <si>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</si>
  <si>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</si>
  <si>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</si>
  <si>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</si>
  <si>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</si>
  <si>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</si>
  <si>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</si>
  <si>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</si>
  <si>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</si>
  <si>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</si>
  <si>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</si>
  <si>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</si>
  <si>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</si>
  <si>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</si>
  <si>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</si>
  <si>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</si>
  <si>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</si>
  <si>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</si>
  <si>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</si>
  <si>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</si>
  <si>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</si>
  <si>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</si>
  <si>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</si>
  <si>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</si>
  <si>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</si>
  <si>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</si>
  <si>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</si>
  <si>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</si>
  <si>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</si>
  <si>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</si>
  <si>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</si>
  <si>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</si>
  <si>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</si>
  <si>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</si>
  <si>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</si>
  <si>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</si>
  <si>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</si>
  <si>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</si>
  <si>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</si>
  <si>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</si>
  <si>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</si>
  <si>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</si>
  <si>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</si>
  <si>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</si>
  <si>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</si>
  <si>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</si>
  <si>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</si>
  <si>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</si>
  <si>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</si>
  <si>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</si>
  <si>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</si>
  <si>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</si>
  <si>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</si>
  <si>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</si>
  <si>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</si>
  <si>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</si>
  <si>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</si>
  <si>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</si>
  <si>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</si>
  <si>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</si>
  <si>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</si>
  <si>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</si>
  <si>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</si>
  <si>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</si>
  <si>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</si>
  <si>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</si>
  <si>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</si>
  <si>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</si>
  <si>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</si>
  <si>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</si>
  <si>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</si>
  <si>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</si>
  <si>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</si>
  <si>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</si>
  <si>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</si>
  <si>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</si>
  <si>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</si>
  <si>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</si>
  <si>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</si>
  <si>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</si>
  <si>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</si>
  <si>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</si>
  <si>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</si>
  <si>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</si>
  <si>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</si>
  <si>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</si>
  <si>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</si>
  <si>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</si>
  <si>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</si>
  <si>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</si>
  <si>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</si>
  <si>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</si>
  <si>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</si>
  <si>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</si>
  <si>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</si>
  <si>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</si>
  <si>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</si>
  <si>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</si>
  <si>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</si>
  <si>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</si>
  <si>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</si>
  <si>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</si>
  <si>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</si>
  <si>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</si>
  <si>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</si>
  <si>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</si>
  <si>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</si>
  <si>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</si>
  <si>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</si>
  <si>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</si>
  <si>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</si>
  <si>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</si>
  <si>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</si>
  <si>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</si>
  <si>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</si>
  <si>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</si>
  <si>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</si>
  <si>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</si>
  <si>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</si>
  <si>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</si>
  <si>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</si>
  <si>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</si>
  <si>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</si>
  <si>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</si>
  <si>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</si>
  <si>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</si>
  <si>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</si>
  <si>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</si>
  <si>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</si>
  <si>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</si>
  <si>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</si>
  <si>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</si>
  <si>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</si>
  <si>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</si>
  <si>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</si>
  <si>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</si>
  <si>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</si>
  <si>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</si>
  <si>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</si>
  <si>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</si>
  <si>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</si>
  <si>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</si>
  <si>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</si>
  <si>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</si>
  <si>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</si>
  <si>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</si>
  <si>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</si>
  <si>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</si>
  <si>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</si>
  <si>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</si>
  <si>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</si>
  <si>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</si>
  <si>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</si>
  <si>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</si>
  <si>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</si>
  <si>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</si>
  <si>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</si>
  <si>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</si>
  <si>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</si>
  <si>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</si>
  <si>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</si>
  <si>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</si>
  <si>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</si>
  <si>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</si>
  <si>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</si>
  <si>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</si>
  <si>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</si>
  <si>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</si>
  <si>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</si>
  <si>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</si>
  <si>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</si>
  <si>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</si>
  <si>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</si>
  <si>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</si>
  <si>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</si>
  <si>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</si>
  <si>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</si>
  <si>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</si>
  <si>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</si>
  <si>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</si>
  <si>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</si>
  <si>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</si>
  <si>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</si>
  <si>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</si>
  <si>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</si>
  <si>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</si>
  <si>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</si>
  <si>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</si>
  <si>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</si>
  <si>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</si>
  <si>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</si>
  <si>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</si>
  <si>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</si>
  <si>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</si>
  <si>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</si>
  <si>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</si>
  <si>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</si>
  <si>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</si>
  <si>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</si>
  <si>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</si>
  <si>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</si>
  <si>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</si>
  <si>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</si>
  <si>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</si>
  <si>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</si>
  <si>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</si>
  <si>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</si>
  <si>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</si>
  <si>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</si>
  <si>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</si>
  <si>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</si>
  <si>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</si>
  <si>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</si>
  <si>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</si>
  <si>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</si>
  <si>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</si>
  <si>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</si>
  <si>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</si>
  <si>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</si>
  <si>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</si>
  <si>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</si>
  <si>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</si>
  <si>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</si>
  <si>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</si>
  <si>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</si>
  <si>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</si>
  <si>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</si>
  <si>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</si>
  <si>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</si>
  <si>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</si>
  <si>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</si>
  <si>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</si>
  <si>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</si>
  <si>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</si>
  <si>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</si>
  <si>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</si>
  <si>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</si>
  <si>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</si>
  <si>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</si>
  <si>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</si>
  <si>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</si>
  <si>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</si>
  <si>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</si>
  <si>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</si>
  <si>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</si>
  <si>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</si>
  <si>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</si>
  <si>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</si>
  <si>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</si>
  <si>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</si>
  <si>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</si>
  <si>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</si>
  <si>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</si>
  <si>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</si>
  <si>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</si>
  <si>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</si>
  <si>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</si>
  <si>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</si>
  <si>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</si>
  <si>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</si>
  <si>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</si>
  <si>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</si>
  <si>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</si>
  <si>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</si>
  <si>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</si>
  <si>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</si>
  <si>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</si>
  <si>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</si>
  <si>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</si>
  <si>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</si>
  <si>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</si>
  <si>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</si>
  <si>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</si>
  <si>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</si>
  <si>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</si>
  <si>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</si>
  <si>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</si>
  <si>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</si>
  <si>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</si>
  <si>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</si>
  <si>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</si>
  <si>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</si>
  <si>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</si>
  <si>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</si>
  <si>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</si>
  <si>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</si>
  <si>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</si>
  <si>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</si>
  <si>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</si>
  <si>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</si>
  <si>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</si>
  <si>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</si>
  <si>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</si>
  <si>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</si>
  <si>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</si>
  <si>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</si>
  <si>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</si>
  <si>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</si>
  <si>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</si>
  <si>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</si>
  <si>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</si>
  <si>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</si>
  <si>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</si>
  <si>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</si>
  <si>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</si>
  <si>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</si>
  <si>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</si>
  <si>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</si>
  <si>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</si>
  <si>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</si>
  <si>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</si>
  <si>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</si>
  <si>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</si>
  <si>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</si>
  <si>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</si>
  <si>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</si>
  <si>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</si>
  <si>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</si>
  <si>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</si>
  <si>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</si>
  <si>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</si>
  <si>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</si>
  <si>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</si>
  <si>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</si>
  <si>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</si>
  <si>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</si>
  <si>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</si>
  <si>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</si>
  <si>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</si>
  <si>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</si>
  <si>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</si>
  <si>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</si>
  <si>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</si>
  <si>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</si>
  <si>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</si>
  <si>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</si>
  <si>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</si>
  <si>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</si>
  <si>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</si>
  <si>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</si>
  <si>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</si>
  <si>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</si>
  <si>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</si>
  <si>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</si>
  <si>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</si>
  <si>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</si>
  <si>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</si>
  <si>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</si>
  <si>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</si>
  <si>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</si>
  <si>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</si>
  <si>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</si>
  <si>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</si>
  <si>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</si>
  <si>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</si>
  <si>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</si>
  <si>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</si>
  <si>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</si>
  <si>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</si>
  <si>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</si>
  <si>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</si>
  <si>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</si>
  <si>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</si>
  <si>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</si>
  <si>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</si>
  <si>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</si>
  <si>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</si>
  <si>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</si>
  <si>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</si>
  <si>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</si>
  <si>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</si>
  <si>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</si>
  <si>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</si>
  <si>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</si>
  <si>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</si>
  <si>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</si>
  <si>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</si>
  <si>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</si>
  <si>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</si>
  <si>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</si>
  <si>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</si>
  <si>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</si>
  <si>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</si>
  <si>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</si>
  <si>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</si>
  <si>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</si>
  <si>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</si>
  <si>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</si>
  <si>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</si>
  <si>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</si>
  <si>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</si>
  <si>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</si>
  <si>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</si>
  <si>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</si>
  <si>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</si>
  <si>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</si>
  <si>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</si>
  <si>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</si>
  <si>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</si>
  <si>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</si>
  <si>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</si>
  <si>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</si>
  <si>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</si>
  <si>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</si>
  <si>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</si>
  <si>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</si>
  <si>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</si>
  <si>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</si>
  <si>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</si>
  <si>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</si>
  <si>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</si>
  <si>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</si>
  <si>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</si>
  <si>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</si>
  <si>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</si>
  <si>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</si>
  <si>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</si>
  <si>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</si>
  <si>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</si>
  <si>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</si>
  <si>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</si>
  <si>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</si>
  <si>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</si>
  <si>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</si>
  <si>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</si>
  <si>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</si>
  <si>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</si>
  <si>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</si>
  <si>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</si>
  <si>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</si>
  <si>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</si>
  <si>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</si>
  <si>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</si>
  <si>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</si>
  <si>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</si>
  <si>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</si>
  <si>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</si>
  <si>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</si>
  <si>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</si>
  <si>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</si>
  <si>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</si>
  <si>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</si>
  <si>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</si>
  <si>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</si>
  <si>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</si>
  <si>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</si>
  <si>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</si>
  <si>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</si>
  <si>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</si>
  <si>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</si>
  <si>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</si>
  <si>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</si>
  <si>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</si>
  <si>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</si>
  <si>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</si>
  <si>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</si>
  <si>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</si>
  <si>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</si>
  <si>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</si>
  <si>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</si>
  <si>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</si>
  <si>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</si>
  <si>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</si>
  <si>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</si>
  <si>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</si>
  <si>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</si>
  <si>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</si>
  <si>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</si>
  <si>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</si>
  <si>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</si>
  <si>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</si>
  <si>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</si>
  <si>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</si>
  <si>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</si>
  <si>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</si>
  <si>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</si>
  <si>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</si>
  <si>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</si>
  <si>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</si>
  <si>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</si>
  <si>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</si>
  <si>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</si>
  <si>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</si>
  <si>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</si>
  <si>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</si>
  <si>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</si>
  <si>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</si>
  <si>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</si>
  <si>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</si>
  <si>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</si>
  <si>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</si>
  <si>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</si>
  <si>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</si>
  <si>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</si>
  <si>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</si>
  <si>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</si>
  <si>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</si>
  <si>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</si>
  <si>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</si>
  <si>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</si>
  <si>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</si>
  <si>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</si>
  <si>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</si>
  <si>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</si>
  <si>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</si>
  <si>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</si>
  <si>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</si>
  <si>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</si>
  <si>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</si>
  <si>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</si>
  <si>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</si>
  <si>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</si>
  <si>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</si>
  <si>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</si>
  <si>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</si>
  <si>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</si>
  <si>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</si>
  <si>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</si>
  <si>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</si>
  <si>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</si>
  <si>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</si>
  <si>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</si>
  <si>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</si>
  <si>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</si>
  <si>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</si>
  <si>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</si>
  <si>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</si>
  <si>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</si>
  <si>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</si>
  <si>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</si>
  <si>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</si>
  <si>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</si>
  <si>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</si>
  <si>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</si>
  <si>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</si>
  <si>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</si>
  <si>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</si>
  <si>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</si>
  <si>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</si>
  <si>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</si>
  <si>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</si>
  <si>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</si>
  <si>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</si>
  <si>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</si>
  <si>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</si>
  <si>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</si>
  <si>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</si>
  <si>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</si>
  <si>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</si>
  <si>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</si>
  <si>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</si>
  <si>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</si>
  <si>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</si>
  <si>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</si>
  <si>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</si>
  <si>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</si>
  <si>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</si>
  <si>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</si>
  <si>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</si>
  <si>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</si>
  <si>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</si>
  <si>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</si>
  <si>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</si>
  <si>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</si>
  <si>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</si>
  <si>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</si>
  <si>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</si>
  <si>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</si>
  <si>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</si>
  <si>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</si>
  <si>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</si>
  <si>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</si>
  <si>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</si>
  <si>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</si>
  <si>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</si>
  <si>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</si>
  <si>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</si>
  <si>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</si>
  <si>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</si>
  <si>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</si>
  <si>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</si>
  <si>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</si>
  <si>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</si>
  <si>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</si>
  <si>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</si>
  <si>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</si>
  <si>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</si>
  <si>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</si>
  <si>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</si>
  <si>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</si>
  <si>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</si>
  <si>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</si>
  <si>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</si>
  <si>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</si>
  <si>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</si>
  <si>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</si>
  <si>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</si>
  <si>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</si>
  <si>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</si>
  <si>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</si>
  <si>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</si>
  <si>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</si>
  <si>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</si>
  <si>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</si>
  <si>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</si>
  <si>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</si>
  <si>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</si>
  <si>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</si>
  <si>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</si>
  <si>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</si>
  <si>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</si>
  <si>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</si>
  <si>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</si>
  <si>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</si>
  <si>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</si>
  <si>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</si>
  <si>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</si>
  <si>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</si>
  <si>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</si>
  <si>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</si>
  <si>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</si>
  <si>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</si>
  <si>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</si>
  <si>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</si>
  <si>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</si>
  <si>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</si>
  <si>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</si>
  <si>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</si>
  <si>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</si>
  <si>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</si>
  <si>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</si>
  <si>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</si>
  <si>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</si>
  <si>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</si>
  <si>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</si>
  <si>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</si>
  <si>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</si>
  <si>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</si>
  <si>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</si>
  <si>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</si>
  <si>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</si>
  <si>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</si>
  <si>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</si>
  <si>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</si>
  <si>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</si>
  <si>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</si>
  <si>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</si>
  <si>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</si>
  <si>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</si>
  <si>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</si>
  <si>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</si>
  <si>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</si>
  <si>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</si>
  <si>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</si>
  <si>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</si>
  <si>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</si>
  <si>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</si>
  <si>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</si>
  <si>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</si>
  <si>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</si>
  <si>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</si>
  <si>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</si>
  <si>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</si>
  <si>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</si>
  <si>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</si>
  <si>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</si>
  <si>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</si>
  <si>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</si>
  <si>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</si>
  <si>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</si>
  <si>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</si>
  <si>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</si>
  <si>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</si>
  <si>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</si>
  <si>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</si>
  <si>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</si>
  <si>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</si>
  <si>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</si>
  <si>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</si>
  <si>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</si>
  <si>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</si>
  <si>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</si>
  <si>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</si>
  <si>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</si>
  <si>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</si>
  <si>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</si>
  <si>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</si>
  <si>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</si>
  <si>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</si>
  <si>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</si>
  <si>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</si>
  <si>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</si>
  <si>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</si>
  <si>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</si>
  <si>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</si>
  <si>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</si>
  <si>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</si>
  <si>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</si>
  <si>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</si>
  <si>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</si>
  <si>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</si>
  <si>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</si>
  <si>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</si>
  <si>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</si>
  <si>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</si>
  <si>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</si>
  <si>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</si>
  <si>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</si>
  <si>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</si>
  <si>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</si>
  <si>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</si>
  <si>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</si>
  <si>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</si>
  <si>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</si>
  <si>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</si>
  <si>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</si>
  <si>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</si>
  <si>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</si>
  <si>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</si>
  <si>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</si>
  <si>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</si>
  <si>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</si>
  <si>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</si>
  <si>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</si>
  <si>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</si>
  <si>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</si>
  <si>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</si>
  <si>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</si>
  <si>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</si>
  <si>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</si>
  <si>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</si>
  <si>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</si>
  <si>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</si>
  <si>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</si>
  <si>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</si>
  <si>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</si>
  <si>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</si>
  <si>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</si>
  <si>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</si>
  <si>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</si>
  <si>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</si>
  <si>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</si>
  <si>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</si>
  <si>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</si>
  <si>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</si>
  <si>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</si>
  <si>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</si>
  <si>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</si>
  <si>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</si>
  <si>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</si>
  <si>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</si>
  <si>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</si>
  <si>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</si>
  <si>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</si>
  <si>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</si>
  <si>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</si>
  <si>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</si>
  <si>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</si>
  <si>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</si>
  <si>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</si>
  <si>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</si>
  <si>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</si>
  <si>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</si>
  <si>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</si>
  <si>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</si>
  <si>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</si>
  <si>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</si>
  <si>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</si>
  <si>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</si>
  <si>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</si>
  <si>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</si>
  <si>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</si>
  <si>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</si>
  <si>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</si>
  <si>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</si>
  <si>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</si>
  <si>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</si>
  <si>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</si>
  <si>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</si>
  <si>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</si>
  <si>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</si>
  <si>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</si>
  <si>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</si>
  <si>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</si>
  <si>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</si>
  <si>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</si>
  <si>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</si>
  <si>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</si>
  <si>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</si>
  <si>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</si>
  <si>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</si>
  <si>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</si>
  <si>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</si>
  <si>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</si>
  <si>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</si>
  <si>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</si>
  <si>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</si>
  <si>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</si>
  <si>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</si>
  <si>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</si>
  <si>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</si>
  <si>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</si>
  <si>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</si>
  <si>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</si>
  <si>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</si>
  <si>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</si>
  <si>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</si>
  <si>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</si>
  <si>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</si>
  <si>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</si>
  <si>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</si>
  <si>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</si>
  <si>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</si>
  <si>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</si>
  <si>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</si>
  <si>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</si>
  <si>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</si>
  <si>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</si>
  <si>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</si>
  <si>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</si>
  <si>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</si>
  <si>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</si>
  <si>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</si>
  <si>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</si>
  <si>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</si>
  <si>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</si>
  <si>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</si>
  <si>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</si>
  <si>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</si>
  <si>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</si>
  <si>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</si>
  <si>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</si>
  <si>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</si>
  <si>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</si>
  <si>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</si>
  <si>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</si>
  <si>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</si>
  <si>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</si>
  <si>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</si>
  <si>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</si>
  <si>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</si>
  <si>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</si>
  <si>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</si>
  <si>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</si>
  <si>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</si>
  <si>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</si>
  <si>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</si>
  <si>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</si>
  <si>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</si>
  <si>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</si>
  <si>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</si>
  <si>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</si>
  <si>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</si>
  <si>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</si>
  <si>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</si>
  <si>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</si>
  <si>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</si>
  <si>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</si>
  <si>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</si>
  <si>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</si>
  <si>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</si>
  <si>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</si>
  <si>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</si>
  <si>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</si>
  <si>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</si>
  <si>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</si>
  <si>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</si>
  <si>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</si>
  <si>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</si>
  <si>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</si>
  <si>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</si>
  <si>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</si>
  <si>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</si>
  <si>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</si>
  <si>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</si>
  <si>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</si>
  <si>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</si>
  <si>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</si>
  <si>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</si>
  <si>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</si>
  <si>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</si>
  <si>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</si>
  <si>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</si>
  <si>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</si>
  <si>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</si>
  <si>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</si>
  <si>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</si>
  <si>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</si>
  <si>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</si>
  <si>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</si>
  <si>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</si>
  <si>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</si>
  <si>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</si>
  <si>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</si>
  <si>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</si>
  <si>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</si>
  <si>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</si>
  <si>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</si>
  <si>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</si>
  <si>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</si>
  <si>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</si>
  <si>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</si>
  <si>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</si>
  <si>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</si>
  <si>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</si>
  <si>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</si>
  <si>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</si>
  <si>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</si>
  <si>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</si>
  <si>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</si>
  <si>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</si>
  <si>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</si>
  <si>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</si>
  <si>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</si>
  <si>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</si>
  <si>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</si>
  <si>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</si>
  <si>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</si>
  <si>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</si>
  <si>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</si>
  <si>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</si>
  <si>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</si>
  <si>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</si>
  <si>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</si>
  <si>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</si>
  <si>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</si>
  <si>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</si>
  <si>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</si>
  <si>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</si>
  <si>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</si>
  <si>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</si>
  <si>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</si>
  <si>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</si>
  <si>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</si>
  <si>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</si>
  <si>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</si>
  <si>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</si>
  <si>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</si>
  <si>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</si>
  <si>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</si>
  <si>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</si>
  <si>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</si>
  <si>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</si>
  <si>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</si>
  <si>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</si>
  <si>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</si>
  <si>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</si>
  <si>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</si>
  <si>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</si>
  <si>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</si>
  <si>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</si>
  <si>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</si>
  <si>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</si>
  <si>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</si>
  <si>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</si>
  <si>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</si>
  <si>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</si>
  <si>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</si>
  <si>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</si>
  <si>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</si>
  <si>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</si>
  <si>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</si>
  <si>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</si>
  <si>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</si>
  <si>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</si>
  <si>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</si>
  <si>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</si>
  <si>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</si>
  <si>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</si>
  <si>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</si>
  <si>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</si>
  <si>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</si>
  <si>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</si>
  <si>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</si>
  <si>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</si>
  <si>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</si>
  <si>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</si>
  <si>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</si>
  <si>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</si>
  <si>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</si>
  <si>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</si>
  <si>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</si>
  <si>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</si>
  <si>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</si>
  <si>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</si>
  <si>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</si>
  <si>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</si>
  <si>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</si>
  <si>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</si>
  <si>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</si>
  <si>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</si>
  <si>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</si>
  <si>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</si>
  <si>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</si>
  <si>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</si>
  <si>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</si>
  <si>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</si>
  <si>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</si>
  <si>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</si>
  <si>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</si>
  <si>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</si>
  <si>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</si>
  <si>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</si>
  <si>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</si>
  <si>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</si>
  <si>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</si>
  <si>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</si>
  <si>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</si>
  <si>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</si>
  <si>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</si>
  <si>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</si>
  <si>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</si>
  <si>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</si>
  <si>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</si>
  <si>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</si>
  <si>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</si>
  <si>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</si>
  <si>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</si>
  <si>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</si>
  <si>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</si>
  <si>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</si>
  <si>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</si>
  <si>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</si>
  <si>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</si>
  <si>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</si>
  <si>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</si>
  <si>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</si>
  <si>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</si>
  <si>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</si>
  <si>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</si>
  <si>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</si>
  <si>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</si>
  <si>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</si>
  <si>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</si>
  <si>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</si>
  <si>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</si>
  <si>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</si>
  <si>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</si>
  <si>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</si>
  <si>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</si>
  <si>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</si>
  <si>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</si>
  <si>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</si>
  <si>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</si>
  <si>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</si>
  <si>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</si>
  <si>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</si>
  <si>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</si>
  <si>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</si>
  <si>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</si>
  <si>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</si>
  <si>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</si>
  <si>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</si>
  <si>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</si>
  <si>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</si>
  <si>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</si>
  <si>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</si>
  <si>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</si>
  <si>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</si>
  <si>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</si>
  <si>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</si>
  <si>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</si>
  <si>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</si>
  <si>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</si>
  <si>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</si>
  <si>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</si>
  <si>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</si>
  <si>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</si>
  <si>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</si>
  <si>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</si>
  <si>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</si>
  <si>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</si>
  <si>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</si>
  <si>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</si>
  <si>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</si>
  <si>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</si>
  <si>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</si>
  <si>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</si>
  <si>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</si>
  <si>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</si>
  <si>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</si>
  <si>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</si>
  <si>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</si>
  <si>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</si>
  <si>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</si>
  <si>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</si>
  <si>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</si>
  <si>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</si>
  <si>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</si>
  <si>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</si>
  <si>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</si>
  <si>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</si>
  <si>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</si>
  <si>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</si>
  <si>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</si>
  <si>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</si>
  <si>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</si>
  <si>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</si>
  <si>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</si>
  <si>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</si>
  <si>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</si>
  <si>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</si>
  <si>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</si>
  <si>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</si>
  <si>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</si>
  <si>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</si>
  <si>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</si>
  <si>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</si>
  <si>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</si>
  <si>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</si>
  <si>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</si>
  <si>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</si>
  <si>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</si>
  <si>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</si>
  <si>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</si>
  <si>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</si>
  <si>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</si>
  <si>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</si>
  <si>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</si>
  <si>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</si>
  <si>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</si>
  <si>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</si>
  <si>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</si>
  <si>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</si>
  <si>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</si>
  <si>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</si>
  <si>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</si>
  <si>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</si>
  <si>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</si>
  <si>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</si>
  <si>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</si>
  <si>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</si>
  <si>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</si>
  <si>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</si>
  <si>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</si>
  <si>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</si>
  <si>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</si>
  <si>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</si>
  <si>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</si>
  <si>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</si>
  <si>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</si>
  <si>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</si>
  <si>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</si>
  <si>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</si>
  <si>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</si>
  <si>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</si>
  <si>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</si>
  <si>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</si>
  <si>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</si>
  <si>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</si>
  <si>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</si>
  <si>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</si>
  <si>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</si>
  <si>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</si>
  <si>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</si>
  <si>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</si>
  <si>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</si>
  <si>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</si>
  <si>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</si>
  <si>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</si>
  <si>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</si>
  <si>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</si>
  <si>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</si>
  <si>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</si>
  <si>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</si>
  <si>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</si>
  <si>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</si>
  <si>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</si>
  <si>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</si>
  <si>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</si>
  <si>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</si>
  <si>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</si>
  <si>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</si>
  <si>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</si>
  <si>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</si>
  <si>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</si>
  <si>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</si>
  <si>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</si>
  <si>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</si>
  <si>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</si>
  <si>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</si>
  <si>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</si>
  <si>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</si>
  <si>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</si>
  <si>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</si>
  <si>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</si>
  <si>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</si>
  <si>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</si>
  <si>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</si>
  <si>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</si>
  <si>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</si>
  <si>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</si>
  <si>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</si>
  <si>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</si>
  <si>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</si>
  <si>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</si>
  <si>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</si>
  <si>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</si>
  <si>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</si>
  <si>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</si>
  <si>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</si>
  <si>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</si>
  <si>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</si>
  <si>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</si>
  <si>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</si>
  <si>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</si>
  <si>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</si>
  <si>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</si>
  <si>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</si>
  <si>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</si>
  <si>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</si>
  <si>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</si>
  <si>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</si>
  <si>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</si>
  <si>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</si>
  <si>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</si>
  <si>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</si>
  <si>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</si>
  <si>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</si>
  <si>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</si>
  <si>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</si>
  <si>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</si>
  <si>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</si>
  <si>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</si>
  <si>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</si>
  <si>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</si>
  <si>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</si>
  <si>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</si>
  <si>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</si>
  <si>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</si>
  <si>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</si>
  <si>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</si>
  <si>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</si>
  <si>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</si>
  <si>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</si>
  <si>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</si>
  <si>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</si>
  <si>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</si>
  <si>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</si>
  <si>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</si>
  <si>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</si>
  <si>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</si>
  <si>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</si>
  <si>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</si>
  <si>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</si>
  <si>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</si>
  <si>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</si>
  <si>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</si>
  <si>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</si>
  <si>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</si>
  <si>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</si>
  <si>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</si>
  <si>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</si>
  <si>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</si>
  <si>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</si>
  <si>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</si>
  <si>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</si>
  <si>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</si>
  <si>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</si>
  <si>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</si>
  <si>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</si>
  <si>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</si>
  <si>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</si>
  <si>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</si>
  <si>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</si>
  <si>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</si>
  <si>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</si>
  <si>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</si>
  <si>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</si>
  <si>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</si>
  <si>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</si>
  <si>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</si>
  <si>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</si>
  <si>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</si>
  <si>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</si>
  <si>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</si>
  <si>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</si>
  <si>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</si>
  <si>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</si>
  <si>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</si>
  <si>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</si>
  <si>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</si>
  <si>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</si>
  <si>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</si>
  <si>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</si>
  <si>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</si>
  <si>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</si>
  <si>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</si>
  <si>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</si>
  <si>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</si>
  <si>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</si>
  <si>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</si>
  <si>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</si>
  <si>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</si>
  <si>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</si>
  <si>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</si>
  <si>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</si>
  <si>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</si>
  <si>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</si>
  <si>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</si>
  <si>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</si>
  <si>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</si>
  <si>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</si>
  <si>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</si>
  <si>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</si>
  <si>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</si>
  <si>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</si>
  <si>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</si>
  <si>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</si>
  <si>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</si>
  <si>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</si>
  <si>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</si>
  <si>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</si>
  <si>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</si>
  <si>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</si>
  <si>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</si>
  <si>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</si>
  <si>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</si>
  <si>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</si>
  <si>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</si>
  <si>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</si>
  <si>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</si>
  <si>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</si>
  <si>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</si>
  <si>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</si>
  <si>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</si>
  <si>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</si>
  <si>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</si>
  <si>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</si>
  <si>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</si>
  <si>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</si>
  <si>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</si>
  <si>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</si>
  <si>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</si>
  <si>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</si>
  <si>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</si>
  <si>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</si>
  <si>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</si>
  <si>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</si>
  <si>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</si>
  <si>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</si>
  <si>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</si>
  <si>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</si>
  <si>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</si>
  <si>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</si>
  <si>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</si>
  <si>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</si>
  <si>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</si>
  <si>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</si>
  <si>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</si>
  <si>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</si>
  <si>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</si>
  <si>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</si>
  <si>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</si>
  <si>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</si>
  <si>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</si>
  <si>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</si>
  <si>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</si>
  <si>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</si>
  <si>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</si>
  <si>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</si>
  <si>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</si>
  <si>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</si>
  <si>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</si>
  <si>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</si>
  <si>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</si>
  <si>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</si>
  <si>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</si>
  <si>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</si>
  <si>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</si>
  <si>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</si>
  <si>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</si>
  <si>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</si>
  <si>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</si>
  <si>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</si>
  <si>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</si>
  <si>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</si>
  <si>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</si>
  <si>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</si>
  <si>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</si>
  <si>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</si>
  <si>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</si>
  <si>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</si>
  <si>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</si>
  <si>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</si>
  <si>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</si>
  <si>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</si>
  <si>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</si>
  <si>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</si>
  <si>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</si>
  <si>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</si>
  <si>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</si>
  <si>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</si>
  <si>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</si>
  <si>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</si>
  <si>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</si>
  <si>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</si>
  <si>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</si>
  <si>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</si>
  <si>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</si>
  <si>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</si>
  <si>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</si>
  <si>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</si>
  <si>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</si>
  <si>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</si>
  <si>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</si>
  <si>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</si>
  <si>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</si>
  <si>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</si>
  <si>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</si>
  <si>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</si>
  <si>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</si>
  <si>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</si>
  <si>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</si>
  <si>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</si>
  <si>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</si>
  <si>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</si>
  <si>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</si>
  <si>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</si>
  <si>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</si>
  <si>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</si>
  <si>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</si>
  <si>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</si>
  <si>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</si>
  <si>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</si>
  <si>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</si>
  <si>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</si>
  <si>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</si>
  <si>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</si>
  <si>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</si>
  <si>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</si>
  <si>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</si>
  <si>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</si>
  <si>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</si>
  <si>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</si>
  <si>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</si>
  <si>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</si>
  <si>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</si>
  <si>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</si>
  <si>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</si>
  <si>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</si>
  <si>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</si>
  <si>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</si>
  <si>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</si>
  <si>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</si>
  <si>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</si>
  <si>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</si>
  <si>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</si>
  <si>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</si>
  <si>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</si>
  <si>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</si>
  <si>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</si>
  <si>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</si>
  <si>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</si>
  <si>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</si>
  <si>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</si>
  <si>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</si>
  <si>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</si>
  <si>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</si>
  <si>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</si>
  <si>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</si>
  <si>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</si>
  <si>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</si>
  <si>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</si>
  <si>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</si>
  <si>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</si>
  <si>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</si>
  <si>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</si>
  <si>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</si>
  <si>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</si>
  <si>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</si>
  <si>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</si>
  <si>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</si>
  <si>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</si>
  <si>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</si>
  <si>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</si>
  <si>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</si>
  <si>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</si>
  <si>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</si>
  <si>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</si>
  <si>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</si>
  <si>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</si>
  <si>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</si>
  <si>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</si>
  <si>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</si>
  <si>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</si>
  <si>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</si>
  <si>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</si>
  <si>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</si>
  <si>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</si>
  <si>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</si>
  <si>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</si>
  <si>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</si>
  <si>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</si>
  <si>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</si>
  <si>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</si>
  <si>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</si>
  <si>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</si>
  <si>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</si>
  <si>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</si>
  <si>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</si>
  <si>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</si>
  <si>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</si>
  <si>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</si>
  <si>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</si>
  <si>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</si>
  <si>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</si>
  <si>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</si>
  <si>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</si>
  <si>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</si>
  <si>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</si>
  <si>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</si>
  <si>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</si>
  <si>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</si>
  <si>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</si>
  <si>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</si>
  <si>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</si>
  <si>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</si>
  <si>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</si>
  <si>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</si>
  <si>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</si>
  <si>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</si>
  <si>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</si>
  <si>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</si>
  <si>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</si>
  <si>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</si>
  <si>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</si>
  <si>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</si>
  <si>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</si>
  <si>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</si>
  <si>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</si>
  <si>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</si>
  <si>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</si>
  <si>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</si>
  <si>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</si>
  <si>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</si>
  <si>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</si>
  <si>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</si>
  <si>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</si>
  <si>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</si>
  <si>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</si>
  <si>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</si>
  <si>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</si>
  <si>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</si>
  <si>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</si>
  <si>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</si>
  <si>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</si>
  <si>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</si>
  <si>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</si>
  <si>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</si>
  <si>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</si>
  <si>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</si>
  <si>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</si>
  <si>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</si>
  <si>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</si>
  <si>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</si>
  <si>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</si>
  <si>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</si>
  <si>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</si>
  <si>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</si>
  <si>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</si>
  <si>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</si>
  <si>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</si>
  <si>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</si>
  <si>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</si>
  <si>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</si>
  <si>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</si>
  <si>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</si>
  <si>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</si>
  <si>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</si>
  <si>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</si>
  <si>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</si>
  <si>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</si>
  <si>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</si>
  <si>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</si>
  <si>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</si>
  <si>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</si>
  <si>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</si>
  <si>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</si>
  <si>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</si>
  <si>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</si>
  <si>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</si>
  <si>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</si>
  <si>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</si>
  <si>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</si>
  <si>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</si>
  <si>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</si>
  <si>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</si>
  <si>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</si>
  <si>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</si>
  <si>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</si>
  <si>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</si>
  <si>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</si>
  <si>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</si>
  <si>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</si>
  <si>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</si>
  <si>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</si>
  <si>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</si>
  <si>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</si>
  <si>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</si>
  <si>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</si>
  <si>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</si>
  <si>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</si>
  <si>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</si>
  <si>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</si>
  <si>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</si>
  <si>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</si>
  <si>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</si>
  <si>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</si>
  <si>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</si>
  <si>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</si>
  <si>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</si>
  <si>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</si>
  <si>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</si>
  <si>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</si>
  <si>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</si>
  <si>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</si>
  <si>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</si>
  <si>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</si>
  <si>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</si>
  <si>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</si>
  <si>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</si>
  <si>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</si>
  <si>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</si>
  <si>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</si>
  <si>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</si>
  <si>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</si>
  <si>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</si>
  <si>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</si>
  <si>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</si>
  <si>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</si>
  <si>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</si>
  <si>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</si>
  <si>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</si>
  <si>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</si>
  <si>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</si>
  <si>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</si>
  <si>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</si>
  <si>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</si>
  <si>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</si>
  <si>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</si>
  <si>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</si>
  <si>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</si>
  <si>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</si>
  <si>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</si>
  <si>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</si>
  <si>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</si>
  <si>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</si>
  <si>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</si>
  <si>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</si>
  <si>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</si>
  <si>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</si>
  <si>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</si>
  <si>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</si>
  <si>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</si>
  <si>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</si>
  <si>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</si>
  <si>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</si>
  <si>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</si>
  <si>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</si>
  <si>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</si>
  <si>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</si>
  <si>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</si>
  <si>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</si>
  <si>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</si>
  <si>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</si>
  <si>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</si>
  <si>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</si>
  <si>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</si>
  <si>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</si>
  <si>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</si>
  <si>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</si>
  <si>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</si>
  <si>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</si>
  <si>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</si>
  <si>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</si>
  <si>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</si>
  <si>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</si>
  <si>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</si>
  <si>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</si>
  <si>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</si>
  <si>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</si>
  <si>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</si>
  <si>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</si>
  <si>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</si>
  <si>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</si>
  <si>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</si>
  <si>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</si>
  <si>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</si>
  <si>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</si>
  <si>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</si>
  <si>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</si>
  <si>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</si>
  <si>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</si>
  <si>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</si>
  <si>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</si>
  <si>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</si>
  <si>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</si>
  <si>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</si>
  <si>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</si>
  <si>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</si>
  <si>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</si>
  <si>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</si>
  <si>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</si>
  <si>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</si>
  <si>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</si>
  <si>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</si>
  <si>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</si>
  <si>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</si>
  <si>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</si>
  <si>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</si>
  <si>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</si>
  <si>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</si>
  <si>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</si>
  <si>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</si>
  <si>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</si>
  <si>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</si>
  <si>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</si>
  <si>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</si>
  <si>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</si>
  <si>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</si>
  <si>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</si>
  <si>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</si>
  <si>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</si>
  <si>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</si>
  <si>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</si>
  <si>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</si>
  <si>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</si>
  <si>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</si>
  <si>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</si>
  <si>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</si>
  <si>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</si>
  <si>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</si>
  <si>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</si>
  <si>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</si>
  <si>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</si>
  <si>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</si>
  <si>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</si>
  <si>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</si>
  <si>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</si>
  <si>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</si>
  <si>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</si>
  <si>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</si>
  <si>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</si>
  <si>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</si>
  <si>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</si>
  <si>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</si>
  <si>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</si>
  <si>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</si>
  <si>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</si>
  <si>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</si>
  <si>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</si>
  <si>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</si>
  <si>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</si>
  <si>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</si>
  <si>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</si>
  <si>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</si>
  <si>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</si>
  <si>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</si>
  <si>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</si>
  <si>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</si>
  <si>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</si>
  <si>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</si>
  <si>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</si>
  <si>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</si>
  <si>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</si>
  <si>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</si>
  <si>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</si>
  <si>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</si>
  <si>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</si>
  <si>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</si>
  <si>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</si>
  <si>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</si>
  <si>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</si>
  <si>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</si>
  <si>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</si>
  <si>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</si>
  <si>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</si>
  <si>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</si>
  <si>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</si>
  <si>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</si>
  <si>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</si>
  <si>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</si>
  <si>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</si>
  <si>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</si>
  <si>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</si>
  <si>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</si>
  <si>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</si>
  <si>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</si>
  <si>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</si>
  <si>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</si>
  <si>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</si>
  <si>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</si>
  <si>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</si>
  <si>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</si>
  <si>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</si>
  <si>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</si>
  <si>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</si>
  <si>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</si>
  <si>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</si>
  <si>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</si>
  <si>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</si>
  <si>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</si>
  <si>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</si>
  <si>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</si>
  <si>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</si>
  <si>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</si>
  <si>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</si>
  <si>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</si>
  <si>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</si>
  <si>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</si>
  <si>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</si>
  <si>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</si>
  <si>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</si>
  <si>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</si>
  <si>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</si>
  <si>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</si>
  <si>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</si>
  <si>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</si>
  <si>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</si>
  <si>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</si>
  <si>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</si>
  <si>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</si>
  <si>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</si>
  <si>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</si>
  <si>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</si>
  <si>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</si>
  <si>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</si>
  <si>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</si>
  <si>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</si>
  <si>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</si>
  <si>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</si>
  <si>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</si>
  <si>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</si>
  <si>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</si>
  <si>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</si>
  <si>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</si>
  <si>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</si>
  <si>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</si>
  <si>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</si>
  <si>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</si>
  <si>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</si>
  <si>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</si>
  <si>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</si>
  <si>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</si>
  <si>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</si>
  <si>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</si>
  <si>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</si>
  <si>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</si>
  <si>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</si>
  <si>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</si>
  <si>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</si>
  <si>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</si>
  <si>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</si>
  <si>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</si>
  <si>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</si>
  <si>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</si>
  <si>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</si>
  <si>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</si>
  <si>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</si>
  <si>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</si>
  <si>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</si>
  <si>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</si>
  <si>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</si>
  <si>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</si>
  <si>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</si>
  <si>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</si>
  <si>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</si>
  <si>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</si>
  <si>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</si>
  <si>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</si>
  <si>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</si>
  <si>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</si>
  <si>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</si>
  <si>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</si>
  <si>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</si>
  <si>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</si>
  <si>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</si>
  <si>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</si>
  <si>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</si>
  <si>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</si>
  <si>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</si>
  <si>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</si>
  <si>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</si>
  <si>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</si>
  <si>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</si>
  <si>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</si>
  <si>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</si>
  <si>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</si>
  <si>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</si>
  <si>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</si>
  <si>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</si>
  <si>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</si>
  <si>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</si>
  <si>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</si>
  <si>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</si>
  <si>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</si>
  <si>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</si>
  <si>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</si>
  <si>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</si>
  <si>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</si>
  <si>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</si>
  <si>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</si>
  <si>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</si>
  <si>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</si>
  <si>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</si>
  <si>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</si>
  <si>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</si>
  <si>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</si>
  <si>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</si>
  <si>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</si>
  <si>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</si>
  <si>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</si>
  <si>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</si>
  <si>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</si>
  <si>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</si>
  <si>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</si>
  <si>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</si>
  <si>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</si>
  <si>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</si>
  <si>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</si>
  <si>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</si>
  <si>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</si>
  <si>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</si>
  <si>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</si>
  <si>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</si>
  <si>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</si>
  <si>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</si>
  <si>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</si>
  <si>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</si>
  <si>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</si>
  <si>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</si>
  <si>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</si>
  <si>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</si>
  <si>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</si>
  <si>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</si>
  <si>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</si>
  <si>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</si>
  <si>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</si>
  <si>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</si>
  <si>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</si>
  <si>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</si>
  <si>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</si>
  <si>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</si>
  <si>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</si>
  <si>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</si>
  <si>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</si>
  <si>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</si>
  <si>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</si>
  <si>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</si>
  <si>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</si>
  <si>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</si>
  <si>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</si>
  <si>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</si>
  <si>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</si>
  <si>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</si>
  <si>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</si>
  <si>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</si>
  <si>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</si>
  <si>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</si>
  <si>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</si>
  <si>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</si>
  <si>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</si>
  <si>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</si>
  <si>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</si>
  <si>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</si>
  <si>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</si>
  <si>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</si>
  <si>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</si>
  <si>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</si>
  <si>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</si>
  <si>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</si>
  <si>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</si>
  <si>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</si>
  <si>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</si>
  <si>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</si>
  <si>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</si>
  <si>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</si>
  <si>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</si>
  <si>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</si>
  <si>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</si>
  <si>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</si>
  <si>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</si>
  <si>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</si>
  <si>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</si>
  <si>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</si>
  <si>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</si>
  <si>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</si>
  <si>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</si>
  <si>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</si>
  <si>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</si>
  <si>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</si>
  <si>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</si>
  <si>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</si>
  <si>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</si>
  <si>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</si>
  <si>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</si>
  <si>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</si>
  <si>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</si>
  <si>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</si>
  <si>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</si>
  <si>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</si>
  <si>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</si>
  <si>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</si>
  <si>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</si>
  <si>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</si>
  <si>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</si>
  <si>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</si>
  <si>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</si>
  <si>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</si>
  <si>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</si>
  <si>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</si>
  <si>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</si>
  <si>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</si>
  <si>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</si>
  <si>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</si>
  <si>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</si>
  <si>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</si>
  <si>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</si>
  <si>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</si>
  <si>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</si>
  <si>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</si>
  <si>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</si>
  <si>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</si>
  <si>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</si>
  <si>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</si>
  <si>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</si>
  <si>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</si>
  <si>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</si>
  <si>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</si>
  <si>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</si>
  <si>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</si>
  <si>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</si>
  <si>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</si>
  <si>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</si>
  <si>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</si>
  <si>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</si>
  <si>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</si>
  <si>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</si>
  <si>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</si>
  <si>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</si>
  <si>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</si>
  <si>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</si>
  <si>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</si>
  <si>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</si>
  <si>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</si>
  <si>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</si>
  <si>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</si>
  <si>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</si>
  <si>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</si>
  <si>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</si>
  <si>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</si>
  <si>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</si>
  <si>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</si>
  <si>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</si>
  <si>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</si>
  <si>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</si>
  <si>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</si>
  <si>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</si>
  <si>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</si>
  <si>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</si>
  <si>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</si>
  <si>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</si>
  <si>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</si>
  <si>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</si>
  <si>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</si>
  <si>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</si>
  <si>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</si>
  <si>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</si>
  <si>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</si>
  <si>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</si>
  <si>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</si>
  <si>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</si>
  <si>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</si>
  <si>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</si>
  <si>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</si>
  <si>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</si>
  <si>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</si>
  <si>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</si>
  <si>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</si>
  <si>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</si>
  <si>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</si>
  <si>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</si>
  <si>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</si>
  <si>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</si>
  <si>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</si>
  <si>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</si>
  <si>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</si>
  <si>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</si>
  <si>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</si>
  <si>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</si>
  <si>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</si>
  <si>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</si>
  <si>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</si>
  <si>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</si>
  <si>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</si>
  <si>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</si>
  <si>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</si>
  <si>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</si>
  <si>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</si>
  <si>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</si>
  <si>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</si>
  <si>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</si>
  <si>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</si>
  <si>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</si>
  <si>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</si>
  <si>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</si>
  <si>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</si>
  <si>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</si>
  <si>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</si>
  <si>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</si>
  <si>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</si>
  <si>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</si>
  <si>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</si>
  <si>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</si>
  <si>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</si>
  <si>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</si>
  <si>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</si>
  <si>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</si>
  <si>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</si>
  <si>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</si>
  <si>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</si>
  <si>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</si>
  <si>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</si>
  <si>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</si>
  <si>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</si>
  <si>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</si>
  <si>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</si>
  <si>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</si>
  <si>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</si>
  <si>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</si>
  <si>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</si>
  <si>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</si>
  <si>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</si>
  <si>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</si>
  <si>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</si>
  <si>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</si>
  <si>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</si>
  <si>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</si>
  <si>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</si>
  <si>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</si>
  <si>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</si>
  <si>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</si>
  <si>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</si>
  <si>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</si>
  <si>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</si>
  <si>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</si>
  <si>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</si>
  <si>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</si>
  <si>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</si>
  <si>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</si>
  <si>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</si>
  <si>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</si>
  <si>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</si>
  <si>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</si>
  <si>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</si>
  <si>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</si>
  <si>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</si>
  <si>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</si>
  <si>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</si>
  <si>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</si>
  <si>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</si>
  <si>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</si>
  <si>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</si>
  <si>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</si>
  <si>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</si>
  <si>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</si>
  <si>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</si>
  <si>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</si>
  <si>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</si>
  <si>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</si>
  <si>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</si>
  <si>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</si>
  <si>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</si>
  <si>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</si>
  <si>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</si>
  <si>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</si>
  <si>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</si>
  <si>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</si>
  <si>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</si>
  <si>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</si>
  <si>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</si>
  <si>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</si>
  <si>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</si>
  <si>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</si>
  <si>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</si>
  <si>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</si>
  <si>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</si>
  <si>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</si>
  <si>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</si>
  <si>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</si>
  <si>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</si>
  <si>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</si>
  <si>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</si>
  <si>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</si>
  <si>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</si>
  <si>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</si>
  <si>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</si>
  <si>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</si>
  <si>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</si>
  <si>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</si>
  <si>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</si>
  <si>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</si>
  <si>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</si>
  <si>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</si>
  <si>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</si>
  <si>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</si>
  <si>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</si>
  <si>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</si>
  <si>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</si>
  <si>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</si>
  <si>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</si>
  <si>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</si>
  <si>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</si>
  <si>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</si>
  <si>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</si>
  <si>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</si>
  <si>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</si>
  <si>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</si>
  <si>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</si>
  <si>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</si>
  <si>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</si>
  <si>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</si>
  <si>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</si>
  <si>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</si>
  <si>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</si>
  <si>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</si>
  <si>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</si>
  <si>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</si>
  <si>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</si>
  <si>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</si>
  <si>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</si>
  <si>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</si>
  <si>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</si>
  <si>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</si>
  <si>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</si>
  <si>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</si>
  <si>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</si>
  <si>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</si>
  <si>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</si>
  <si>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</si>
  <si>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</si>
  <si>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</si>
  <si>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</si>
  <si>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</si>
  <si>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</si>
  <si>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</si>
  <si>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</si>
  <si>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</si>
  <si>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</si>
  <si>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</si>
  <si>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</si>
  <si>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</si>
  <si>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</si>
  <si>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</si>
  <si>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</si>
  <si>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</si>
  <si>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</si>
  <si>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</si>
  <si>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</si>
  <si>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</si>
  <si>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</si>
  <si>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</si>
  <si>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</si>
  <si>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</si>
  <si>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</si>
  <si>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</si>
  <si>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</si>
  <si>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</si>
  <si>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</si>
  <si>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</si>
  <si>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</si>
  <si>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</si>
  <si>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</si>
  <si>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</si>
  <si>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</si>
  <si>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</si>
  <si>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</si>
  <si>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</si>
  <si>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</si>
  <si>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</si>
  <si>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</si>
  <si>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</si>
  <si>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</si>
  <si>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</si>
  <si>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</si>
  <si>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</si>
  <si>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</si>
  <si>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</si>
  <si>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</si>
  <si>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</si>
  <si>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</si>
  <si>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</si>
  <si>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</si>
  <si>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</si>
  <si>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</si>
  <si>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</si>
  <si>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</si>
  <si>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</si>
  <si>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</si>
  <si>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</si>
  <si>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</si>
  <si>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</si>
  <si>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</si>
  <si>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</si>
  <si>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</si>
  <si>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</si>
  <si>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</si>
  <si>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</si>
  <si>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</si>
  <si>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</si>
  <si>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</si>
  <si>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</si>
  <si>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</si>
  <si>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</si>
  <si>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</si>
  <si>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</si>
  <si>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</si>
  <si>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</si>
  <si>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</si>
  <si>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</si>
  <si>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</si>
  <si>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</si>
  <si>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</si>
  <si>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</si>
  <si>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</si>
  <si>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</si>
  <si>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</si>
  <si>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</si>
  <si>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</si>
  <si>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</si>
  <si>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</si>
  <si>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</si>
  <si>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</si>
  <si>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</si>
  <si>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</si>
  <si>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</si>
  <si>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</si>
  <si>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</si>
  <si>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</si>
  <si>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</si>
  <si>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</si>
  <si>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</si>
  <si>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</si>
  <si>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</si>
  <si>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</si>
  <si>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</si>
  <si>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</si>
  <si>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</si>
  <si>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</si>
  <si>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</si>
  <si>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</si>
  <si>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</si>
  <si>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</si>
  <si>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</si>
  <si>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</si>
  <si>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</si>
  <si>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</si>
  <si>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</si>
  <si>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</si>
  <si>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</si>
  <si>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</si>
  <si>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</si>
  <si>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</si>
  <si>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</si>
  <si>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</si>
  <si>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</si>
  <si>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</si>
  <si>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</si>
  <si>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</si>
  <si>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</si>
  <si>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</si>
  <si>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</si>
  <si>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</si>
  <si>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</si>
  <si>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</si>
  <si>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</si>
  <si>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</si>
  <si>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</si>
  <si>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</si>
  <si>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</si>
  <si>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</si>
  <si>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</si>
  <si>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</si>
  <si>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</si>
  <si>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</si>
  <si>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</si>
  <si>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</si>
  <si>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</si>
  <si>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</si>
  <si>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</si>
  <si>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</si>
  <si>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</si>
  <si>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</si>
  <si>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</si>
  <si>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</si>
  <si>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</si>
  <si>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</si>
  <si>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</si>
  <si>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</si>
  <si>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</si>
  <si>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</si>
  <si>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</si>
  <si>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</si>
  <si>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</si>
  <si>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</si>
  <si>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</si>
  <si>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</si>
  <si>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</si>
  <si>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</si>
  <si>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</si>
  <si>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</si>
  <si>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</si>
  <si>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</si>
  <si>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</si>
  <si>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</si>
  <si>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</si>
  <si>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</si>
  <si>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</si>
  <si>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</si>
  <si>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</si>
  <si>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</si>
  <si>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</si>
  <si>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</si>
  <si>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</si>
  <si>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</si>
  <si>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</si>
  <si>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</si>
  <si>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</si>
  <si>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</si>
  <si>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</si>
  <si>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</si>
  <si>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</si>
  <si>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</si>
  <si>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</si>
  <si>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</si>
  <si>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</si>
  <si>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</si>
  <si>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</si>
  <si>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</si>
  <si>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</si>
  <si>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</si>
  <si>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</si>
  <si>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</si>
  <si>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</si>
  <si>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</si>
  <si>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</si>
  <si>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</si>
  <si>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</si>
  <si>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</si>
  <si>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</si>
  <si>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</si>
  <si>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</si>
  <si>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</si>
  <si>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</si>
  <si>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</si>
  <si>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</si>
  <si>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</si>
  <si>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</si>
  <si>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</si>
  <si>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</si>
  <si>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</si>
  <si>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</si>
  <si>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</si>
  <si>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</si>
  <si>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</si>
  <si>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</si>
  <si>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</si>
  <si>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</si>
  <si>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</si>
  <si>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</si>
  <si>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</si>
  <si>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</si>
  <si>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</si>
  <si>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</si>
  <si>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</si>
  <si>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</si>
  <si>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</si>
  <si>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</si>
  <si>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</si>
  <si>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</si>
  <si>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</si>
  <si>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</si>
  <si>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</si>
  <si>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</si>
  <si>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</si>
  <si>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</si>
  <si>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</si>
  <si>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</si>
  <si>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</si>
  <si>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</si>
  <si>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</si>
  <si>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</si>
  <si>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</si>
  <si>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</si>
  <si>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</si>
  <si>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</si>
  <si>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</si>
  <si>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</si>
  <si>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</si>
  <si>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</si>
  <si>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</si>
  <si>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</si>
  <si>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</si>
  <si>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</si>
  <si>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</si>
  <si>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</si>
  <si>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</si>
  <si>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</si>
  <si>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</si>
  <si>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</si>
  <si>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</si>
  <si>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</si>
  <si>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</si>
  <si>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</si>
  <si>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</si>
  <si>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</si>
  <si>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</si>
  <si>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</si>
  <si>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</si>
  <si>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</si>
  <si>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</si>
  <si>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</si>
  <si>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</si>
  <si>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</si>
  <si>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</si>
  <si>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</si>
  <si>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</si>
  <si>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</si>
  <si>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</si>
  <si>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</si>
  <si>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</si>
  <si>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</si>
  <si>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</si>
  <si>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</si>
  <si>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</si>
  <si>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</si>
  <si>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</si>
  <si>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</si>
  <si>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</si>
  <si>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</si>
  <si>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</si>
  <si>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</si>
  <si>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</si>
  <si>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</si>
  <si>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</si>
  <si>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</si>
  <si>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</si>
  <si>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</si>
  <si>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</si>
  <si>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</si>
  <si>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</si>
  <si>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</si>
  <si>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</si>
  <si>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</si>
  <si>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</si>
  <si>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</si>
  <si>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</si>
  <si>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</si>
  <si>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</si>
  <si>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</si>
  <si>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</si>
  <si>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</si>
  <si>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</si>
  <si>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</si>
  <si>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</si>
  <si>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</si>
  <si>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</si>
  <si>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</si>
  <si>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</si>
  <si>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</si>
  <si>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</si>
  <si>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</si>
  <si>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</si>
  <si>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</si>
  <si>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</si>
  <si>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</si>
  <si>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</si>
  <si>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</si>
  <si>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</si>
  <si>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</si>
  <si>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</si>
  <si>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</si>
  <si>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</si>
  <si>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</si>
  <si>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</si>
  <si>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</si>
  <si>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</si>
  <si>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</si>
  <si>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</si>
  <si>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</si>
  <si>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</si>
  <si>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</si>
  <si>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</si>
  <si>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</si>
  <si>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</si>
  <si>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</si>
  <si>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</si>
  <si>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</si>
  <si>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</si>
  <si>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</si>
  <si>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</si>
  <si>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</si>
  <si>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</si>
  <si>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</si>
  <si>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</si>
  <si>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</si>
  <si>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</si>
  <si>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</si>
  <si>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</si>
  <si>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</si>
  <si>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</si>
  <si>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</si>
  <si>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</si>
  <si>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</si>
  <si>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</si>
  <si>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</si>
  <si>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</si>
  <si>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</si>
  <si>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</si>
  <si>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</si>
  <si>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</si>
  <si>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</si>
  <si>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</si>
  <si>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</si>
  <si>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</si>
  <si>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</si>
  <si>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</si>
  <si>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</si>
  <si>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</si>
  <si>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</si>
  <si>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</si>
  <si>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</si>
  <si>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</si>
  <si>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</si>
  <si>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</si>
  <si>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</si>
  <si>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</si>
  <si>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</si>
  <si>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</si>
  <si>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</si>
  <si>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</si>
  <si>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</si>
  <si>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</si>
  <si>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</si>
  <si>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</si>
  <si>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</si>
  <si>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</si>
  <si>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</si>
  <si>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</si>
  <si>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</si>
  <si>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</si>
  <si>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</si>
  <si>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</si>
  <si>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</si>
  <si>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</si>
  <si>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</si>
  <si>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</si>
  <si>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</si>
  <si>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</si>
  <si>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</si>
  <si>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</si>
  <si>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</si>
  <si>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</si>
  <si>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</si>
  <si>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</si>
  <si>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</si>
  <si>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</si>
  <si>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</si>
  <si>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</si>
  <si>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</si>
  <si>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</si>
  <si>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</si>
  <si>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</si>
  <si>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</si>
  <si>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</si>
  <si>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</si>
  <si>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</si>
  <si>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</si>
  <si>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</si>
  <si>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</si>
  <si>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</si>
  <si>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</si>
  <si>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</si>
  <si>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</si>
  <si>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</si>
  <si>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</si>
  <si>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</si>
  <si>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</si>
  <si>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</si>
  <si>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</si>
  <si>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</si>
  <si>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</si>
  <si>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</si>
  <si>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</si>
  <si>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</si>
  <si>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</si>
  <si>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</si>
  <si>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</si>
  <si>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</si>
  <si>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</si>
  <si>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</si>
  <si>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</si>
  <si>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</si>
  <si>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</si>
  <si>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</si>
  <si>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</si>
  <si>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</si>
  <si>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</si>
  <si>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</si>
  <si>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</si>
  <si>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</si>
  <si>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</si>
  <si>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</si>
  <si>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</si>
  <si>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</si>
  <si>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</si>
  <si>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</si>
  <si>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</si>
  <si>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</si>
  <si>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</si>
  <si>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</si>
  <si>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</si>
  <si>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</si>
  <si>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</si>
  <si>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</si>
  <si>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</si>
  <si>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</si>
  <si>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</si>
  <si>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</si>
  <si>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</si>
  <si>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</si>
  <si>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</si>
  <si>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</si>
  <si>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</si>
  <si>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</si>
  <si>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</si>
  <si>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</si>
  <si>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</si>
  <si>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</si>
  <si>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</si>
  <si>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</si>
  <si>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</si>
  <si>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</si>
  <si>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</si>
  <si>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</si>
  <si>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</si>
  <si>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</si>
  <si>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</si>
  <si>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</si>
  <si>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</si>
  <si>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</si>
  <si>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</si>
  <si>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</si>
  <si>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</si>
  <si>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</si>
  <si>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</si>
  <si>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</si>
  <si>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</si>
  <si>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</si>
  <si>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</si>
  <si>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</si>
  <si>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</si>
  <si>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</si>
  <si>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</si>
  <si>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</si>
  <si>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</si>
  <si>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</si>
  <si>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</si>
  <si>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</si>
  <si>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</si>
  <si>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</si>
  <si>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</si>
  <si>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</si>
  <si>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</si>
  <si>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</si>
  <si>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</si>
  <si>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</si>
  <si>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</si>
  <si>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</si>
  <si>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</si>
  <si>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</si>
  <si>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</si>
  <si>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</si>
  <si>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</si>
  <si>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</si>
  <si>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</si>
  <si>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</si>
  <si>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</si>
  <si>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</si>
  <si>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</si>
  <si>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</si>
  <si>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</si>
  <si>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</si>
  <si>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</si>
  <si>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</si>
  <si>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</si>
  <si>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</si>
  <si>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</si>
  <si>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</si>
  <si>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</si>
  <si>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</si>
  <si>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</si>
  <si>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</si>
  <si>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</si>
  <si>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</si>
  <si>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</si>
  <si>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</si>
  <si>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</si>
  <si>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</si>
  <si>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</si>
  <si>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</si>
  <si>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</si>
  <si>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</si>
  <si>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</si>
  <si>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</si>
  <si>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</si>
  <si>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</si>
  <si>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</si>
  <si>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</si>
  <si>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</si>
  <si>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</si>
  <si>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</si>
  <si>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</si>
  <si>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</si>
  <si>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</si>
  <si>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</si>
  <si>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</si>
  <si>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</si>
  <si>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</si>
  <si>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</si>
  <si>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</si>
  <si>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</si>
  <si>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</si>
  <si>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</si>
  <si>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</si>
  <si>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</si>
  <si>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</si>
  <si>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</si>
  <si>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</si>
  <si>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</si>
  <si>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</si>
  <si>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</si>
  <si>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</si>
  <si>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</si>
  <si>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</si>
  <si>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</si>
  <si>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</si>
  <si>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</si>
  <si>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</si>
  <si>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</si>
  <si>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</si>
  <si>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</si>
  <si>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</si>
  <si>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</si>
  <si>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</si>
  <si>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</si>
  <si>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</si>
  <si>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</si>
  <si>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</si>
  <si>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</si>
  <si>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</si>
  <si>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</si>
  <si>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</si>
  <si>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</si>
  <si>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</si>
  <si>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</si>
  <si>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</si>
  <si>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</si>
  <si>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</si>
  <si>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</si>
  <si>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</si>
  <si>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</si>
  <si>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</si>
  <si>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</si>
  <si>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</si>
  <si>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</si>
  <si>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</si>
  <si>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</si>
  <si>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</si>
  <si>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</si>
  <si>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</si>
  <si>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</si>
  <si>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</si>
  <si>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</si>
  <si>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</si>
  <si>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</si>
  <si>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</si>
  <si>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</si>
  <si>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</si>
  <si>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</si>
  <si>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</si>
  <si>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</si>
  <si>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</si>
  <si>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</si>
  <si>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</si>
  <si>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</si>
  <si>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</si>
  <si>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</si>
  <si>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</si>
  <si>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</si>
  <si>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</si>
  <si>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</si>
  <si>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</si>
  <si>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</si>
  <si>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</si>
  <si>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</si>
  <si>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</si>
  <si>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</si>
  <si>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</si>
  <si>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</si>
  <si>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</si>
  <si>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</si>
  <si>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</si>
  <si>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</si>
  <si>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</si>
  <si>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</si>
  <si>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</si>
  <si>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</si>
  <si>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</si>
  <si>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</si>
  <si>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</si>
  <si>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</si>
  <si>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</si>
  <si>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</si>
  <si>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</si>
  <si>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</si>
  <si>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</si>
  <si>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</si>
  <si>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</si>
  <si>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</si>
  <si>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</si>
  <si>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</si>
  <si>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</si>
  <si>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</si>
  <si>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</si>
  <si>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</si>
  <si>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</si>
  <si>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</si>
  <si>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</si>
  <si>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</si>
  <si>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</si>
  <si>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</si>
  <si>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</si>
  <si>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</si>
  <si>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</si>
  <si>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</si>
  <si>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</si>
  <si>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</si>
  <si>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</si>
  <si>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</si>
  <si>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</si>
  <si>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</si>
  <si>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</si>
  <si>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</si>
  <si>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</si>
  <si>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</si>
  <si>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</si>
  <si>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</si>
  <si>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</si>
  <si>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</si>
  <si>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</si>
  <si>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</si>
  <si>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</si>
  <si>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</si>
  <si>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</si>
  <si>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</si>
  <si>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</si>
  <si>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</si>
  <si>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</si>
  <si>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</si>
  <si>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</si>
  <si>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</si>
  <si>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</si>
  <si>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</si>
  <si>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</si>
  <si>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</si>
  <si>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</si>
  <si>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</si>
  <si>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</si>
  <si>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</si>
  <si>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</si>
  <si>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</si>
  <si>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</si>
  <si>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</si>
  <si>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</si>
  <si>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</si>
  <si>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</si>
  <si>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</si>
  <si>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</si>
  <si>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</si>
  <si>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</si>
  <si>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</si>
  <si>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</si>
  <si>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</si>
  <si>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</si>
  <si>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</si>
  <si>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</si>
  <si>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</si>
  <si>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</si>
  <si>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</si>
  <si>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</si>
  <si>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</si>
  <si>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</si>
  <si>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</si>
  <si>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</si>
  <si>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</si>
  <si>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</si>
  <si>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</si>
  <si>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</si>
  <si>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</si>
  <si>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</si>
  <si>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</si>
  <si>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</si>
  <si>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</si>
  <si>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</si>
  <si>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</si>
  <si>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</si>
  <si>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</si>
  <si>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</si>
  <si>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</si>
  <si>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</si>
  <si>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</si>
  <si>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</si>
  <si>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</si>
  <si>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</si>
  <si>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</si>
  <si>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</si>
  <si>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</si>
  <si>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</si>
  <si>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</si>
  <si>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</si>
  <si>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</si>
  <si>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</si>
  <si>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</si>
  <si>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</si>
  <si>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</si>
  <si>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</si>
  <si>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</si>
  <si>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</si>
  <si>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</si>
  <si>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</si>
  <si>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</si>
  <si>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</si>
  <si>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</si>
  <si>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</si>
  <si>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</si>
  <si>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</si>
  <si>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</si>
  <si>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</si>
  <si>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</si>
  <si>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</si>
  <si>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</si>
  <si>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</si>
  <si>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</si>
  <si>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</si>
  <si>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</si>
  <si>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</si>
  <si>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</si>
  <si>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</si>
  <si>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</si>
  <si>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</si>
  <si>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</si>
  <si>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</si>
  <si>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</si>
  <si>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</si>
  <si>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</si>
  <si>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</si>
  <si>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</si>
  <si>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</si>
  <si>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</si>
  <si>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</si>
  <si>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</si>
  <si>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</si>
  <si>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</si>
  <si>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</si>
  <si>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</si>
  <si>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</si>
  <si>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</si>
  <si>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</si>
  <si>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</si>
  <si>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</si>
  <si>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</si>
  <si>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</si>
  <si>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</si>
  <si>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</si>
  <si>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</si>
  <si>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</si>
  <si>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</si>
  <si>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</si>
  <si>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</si>
  <si>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</si>
  <si>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</si>
  <si>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</si>
  <si>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</si>
  <si>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</si>
  <si>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</si>
  <si>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</si>
  <si>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</si>
  <si>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</si>
  <si>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</si>
  <si>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</si>
  <si>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</si>
  <si>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</si>
  <si>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</si>
  <si>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</si>
  <si>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</si>
  <si>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</si>
  <si>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</si>
  <si>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</si>
  <si>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</si>
  <si>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</si>
  <si>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</si>
  <si>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</si>
  <si>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</si>
  <si>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</si>
  <si>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</si>
  <si>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</si>
  <si>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</si>
  <si>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</si>
  <si>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</si>
  <si>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</si>
  <si>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</si>
  <si>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</si>
  <si>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</si>
  <si>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</si>
  <si>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</si>
  <si>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</si>
  <si>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</si>
  <si>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</si>
  <si>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</si>
  <si>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</si>
  <si>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</si>
  <si>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</si>
  <si>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</si>
  <si>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</si>
  <si>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</si>
  <si>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</si>
  <si>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</si>
  <si>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</si>
  <si>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</si>
  <si>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</si>
  <si>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</si>
  <si>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</si>
  <si>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</si>
  <si>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</si>
  <si>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</si>
  <si>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</si>
  <si>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</si>
  <si>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</si>
  <si>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</si>
  <si>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</si>
  <si>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</si>
  <si>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</si>
  <si>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</si>
  <si>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</si>
  <si>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</si>
  <si>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</si>
  <si>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</si>
  <si>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</si>
  <si>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</si>
  <si>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</si>
  <si>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</si>
  <si>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</si>
  <si>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</si>
  <si>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</si>
  <si>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</si>
  <si>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</si>
  <si>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</si>
  <si>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</si>
  <si>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</si>
  <si>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</si>
  <si>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</si>
  <si>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</si>
  <si>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</si>
  <si>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</si>
  <si>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</si>
  <si>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</si>
  <si>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</si>
  <si>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</si>
  <si>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</si>
  <si>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</si>
  <si>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</si>
  <si>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</si>
  <si>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</si>
  <si>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</si>
  <si>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</si>
  <si>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</si>
  <si>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</si>
  <si>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</si>
  <si>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</si>
  <si>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</si>
  <si>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</si>
  <si>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</si>
  <si>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</si>
  <si>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</si>
  <si>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</si>
  <si>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</si>
  <si>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</si>
  <si>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</si>
  <si>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</si>
  <si>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</si>
  <si>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</si>
  <si>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</si>
  <si>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</si>
  <si>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</si>
  <si>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</si>
  <si>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</si>
  <si>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</si>
  <si>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</si>
  <si>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</si>
  <si>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</si>
  <si>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</si>
  <si>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</si>
  <si>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</si>
  <si>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</si>
  <si>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</si>
  <si>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</si>
  <si>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</si>
  <si>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</si>
  <si>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</si>
  <si>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</si>
  <si>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</si>
  <si>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</si>
  <si>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</si>
  <si>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</si>
  <si>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</si>
  <si>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</si>
  <si>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</si>
  <si>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</si>
  <si>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</si>
  <si>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</si>
  <si>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</si>
  <si>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</si>
  <si>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</si>
  <si>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</si>
  <si>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</si>
  <si>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</si>
  <si>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</si>
  <si>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</si>
  <si>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</si>
  <si>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</si>
  <si>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</si>
  <si>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</si>
  <si>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</si>
  <si>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</si>
  <si>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</si>
  <si>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</si>
  <si>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</si>
  <si>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</si>
  <si>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</si>
  <si>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</si>
  <si>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</si>
  <si>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</si>
  <si>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</si>
  <si>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</si>
  <si>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</si>
  <si>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</si>
  <si>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</si>
  <si>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</si>
  <si>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</si>
  <si>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</si>
  <si>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</si>
  <si>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</si>
  <si>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</si>
  <si>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</si>
  <si>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</si>
  <si>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</si>
  <si>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</si>
  <si>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</si>
  <si>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</si>
  <si>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</si>
  <si>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</si>
  <si>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</si>
  <si>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</si>
  <si>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</si>
  <si>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</si>
  <si>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</si>
  <si>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</si>
  <si>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</si>
  <si>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</si>
  <si>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</si>
  <si>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</si>
  <si>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</si>
  <si>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</si>
  <si>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</si>
  <si>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</si>
  <si>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</si>
  <si>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</si>
  <si>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</si>
  <si>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</si>
  <si>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</si>
  <si>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</si>
  <si>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</si>
  <si>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</si>
  <si>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</si>
  <si>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</si>
  <si>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</si>
  <si>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</si>
  <si>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</si>
  <si>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</si>
  <si>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</si>
  <si>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</si>
  <si>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</si>
  <si>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</si>
  <si>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</si>
  <si>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</si>
  <si>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</si>
  <si>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</si>
  <si>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</si>
  <si>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</si>
  <si>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</si>
  <si>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</si>
  <si>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</si>
  <si>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</si>
  <si>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</si>
  <si>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</si>
  <si>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</si>
  <si>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</si>
  <si>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</si>
  <si>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</si>
  <si>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</si>
  <si>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</si>
  <si>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</si>
  <si>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</si>
  <si>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</si>
  <si>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</si>
  <si>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</si>
  <si>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</si>
  <si>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</si>
  <si>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</si>
  <si>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</si>
  <si>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</si>
  <si>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</si>
  <si>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</si>
  <si>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</si>
  <si>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</si>
  <si>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</si>
  <si>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</si>
  <si>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</si>
  <si>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</si>
  <si>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</si>
  <si>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</si>
  <si>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</si>
  <si>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</si>
  <si>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</si>
  <si>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</si>
  <si>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</si>
  <si>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</si>
  <si>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</si>
  <si>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</si>
  <si>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</si>
  <si>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</si>
  <si>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</si>
  <si>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</si>
  <si>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</si>
  <si>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</si>
  <si>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</si>
  <si>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</si>
  <si>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</si>
  <si>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</si>
  <si>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</si>
  <si>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</si>
  <si>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</si>
  <si>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</si>
  <si>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</si>
  <si>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</si>
  <si>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</si>
  <si>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</si>
  <si>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</si>
  <si>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</si>
  <si>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</si>
  <si>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</si>
  <si>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</si>
  <si>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</si>
  <si>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</si>
  <si>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</si>
  <si>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</si>
  <si>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</si>
  <si>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</si>
  <si>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</si>
  <si>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</si>
  <si>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</si>
  <si>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</si>
  <si>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</si>
  <si>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</si>
  <si>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</si>
  <si>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</si>
  <si>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</si>
  <si>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</si>
  <si>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</si>
  <si>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</si>
  <si>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</si>
  <si>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</si>
  <si>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</si>
  <si>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</si>
  <si>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</si>
  <si>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</si>
  <si>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</si>
  <si>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</si>
  <si>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</si>
  <si>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</si>
  <si>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</si>
  <si>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</si>
  <si>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</si>
  <si>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</si>
  <si>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</si>
  <si>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</si>
  <si>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</si>
  <si>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</si>
  <si>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</si>
  <si>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</si>
  <si>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</si>
  <si>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</si>
  <si>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</si>
  <si>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</si>
  <si>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</si>
  <si>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</si>
  <si>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</si>
  <si>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</si>
  <si>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</si>
  <si>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</si>
  <si>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</si>
  <si>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</si>
  <si>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</si>
  <si>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</si>
  <si>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</si>
  <si>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</si>
  <si>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</si>
  <si>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</si>
  <si>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</si>
  <si>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</si>
  <si>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</si>
  <si>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</si>
  <si>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</si>
  <si>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</si>
  <si>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</si>
  <si>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</si>
  <si>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</si>
  <si>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</si>
  <si>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</si>
  <si>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</si>
  <si>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</si>
  <si>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</si>
  <si>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</si>
  <si>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</si>
  <si>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</si>
  <si>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</si>
  <si>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</si>
  <si>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</si>
  <si>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</si>
  <si>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</si>
  <si>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</si>
  <si>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</si>
  <si>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</si>
  <si>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</si>
  <si>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</si>
  <si>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</si>
  <si>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</si>
  <si>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</si>
  <si>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</si>
  <si>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</si>
  <si>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</si>
  <si>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</si>
  <si>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</si>
  <si>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</si>
  <si>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</si>
  <si>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</si>
  <si>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</si>
  <si>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</si>
  <si>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</si>
  <si>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</si>
  <si>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</si>
  <si>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</si>
  <si>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</si>
  <si>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</si>
  <si>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</si>
  <si>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</si>
  <si>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</si>
  <si>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</si>
  <si>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</si>
  <si>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</si>
  <si>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</si>
  <si>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</si>
  <si>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</si>
  <si>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</si>
  <si>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</si>
  <si>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</si>
  <si>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</si>
  <si>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</si>
  <si>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</si>
  <si>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</si>
  <si>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</si>
  <si>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</si>
  <si>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</si>
  <si>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</si>
  <si>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</si>
  <si>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</si>
  <si>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</si>
  <si>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</si>
  <si>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</si>
  <si>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</si>
  <si>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</si>
  <si>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</si>
  <si>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</si>
  <si>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</si>
  <si>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</si>
  <si>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</si>
  <si>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</si>
  <si>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</si>
  <si>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</si>
  <si>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</si>
  <si>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</si>
  <si>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</si>
  <si>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</si>
  <si>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</si>
  <si>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</si>
  <si>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</si>
  <si>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</si>
  <si>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</si>
  <si>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</si>
  <si>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</si>
  <si>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</si>
  <si>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</si>
  <si>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</si>
  <si>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</si>
  <si>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</si>
  <si>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</si>
  <si>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</si>
  <si>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</si>
  <si>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</si>
  <si>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</si>
  <si>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</si>
  <si>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</si>
  <si>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</si>
  <si>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</si>
  <si>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</si>
  <si>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</si>
  <si>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</si>
  <si>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</si>
  <si>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</si>
  <si>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</si>
  <si>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</si>
  <si>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</si>
  <si>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</si>
  <si>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</si>
  <si>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</si>
  <si>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</si>
  <si>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</si>
  <si>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</si>
  <si>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</si>
  <si>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</si>
  <si>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</si>
  <si>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</si>
  <si>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</si>
  <si>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</si>
  <si>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</si>
  <si>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</si>
  <si>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</si>
  <si>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</si>
  <si>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</si>
  <si>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</si>
  <si>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</si>
  <si>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</si>
  <si>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</si>
  <si>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</si>
  <si>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</si>
  <si>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</si>
  <si>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</si>
  <si>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</si>
  <si>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</si>
  <si>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</si>
  <si>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</si>
  <si>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</si>
  <si>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</si>
  <si>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</si>
  <si>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</si>
  <si>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</si>
  <si>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</si>
  <si>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</si>
  <si>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</si>
  <si>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</si>
  <si>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</si>
  <si>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</si>
  <si>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</si>
  <si>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</si>
  <si>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</si>
  <si>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</si>
  <si>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</si>
  <si>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</si>
  <si>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</si>
  <si>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</si>
  <si>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</si>
  <si>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</si>
  <si>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</si>
  <si>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</si>
  <si>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</si>
  <si>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</si>
  <si>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</si>
  <si>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</si>
  <si>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</si>
  <si>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</si>
  <si>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</si>
  <si>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</si>
  <si>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</si>
  <si>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</si>
  <si>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</si>
  <si>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</si>
  <si>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</si>
  <si>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</si>
  <si>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</si>
  <si>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</si>
  <si>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</si>
  <si>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</si>
  <si>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</si>
  <si>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</si>
  <si>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</si>
  <si>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</si>
  <si>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</si>
  <si>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</si>
  <si>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</si>
  <si>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</si>
  <si>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</si>
  <si>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</si>
  <si>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</si>
  <si>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</si>
  <si>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</si>
  <si>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</si>
  <si>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</si>
  <si>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</si>
  <si>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</si>
  <si>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</si>
  <si>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</si>
  <si>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</si>
  <si>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</si>
  <si>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</si>
  <si>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</si>
  <si>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</si>
  <si>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</si>
  <si>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</si>
  <si>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</si>
  <si>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</si>
  <si>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</si>
  <si>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</si>
  <si>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</si>
  <si>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</si>
  <si>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</si>
  <si>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</si>
  <si>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</si>
  <si>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</si>
  <si>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</si>
  <si>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</si>
  <si>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</si>
  <si>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</si>
  <si>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</si>
  <si>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</si>
  <si>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</si>
  <si>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</si>
  <si>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</si>
  <si>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</si>
  <si>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</si>
  <si>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</si>
  <si>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</si>
  <si>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</si>
  <si>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</si>
  <si>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</si>
  <si>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</si>
  <si>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</si>
  <si>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</si>
  <si>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</si>
  <si>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</si>
  <si>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</si>
  <si>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</si>
  <si>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</si>
  <si>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</si>
  <si>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</si>
  <si>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</si>
  <si>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</si>
  <si>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</si>
  <si>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</si>
  <si>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</si>
  <si>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</si>
  <si>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</si>
  <si>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</si>
  <si>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</si>
  <si>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</si>
  <si>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</si>
  <si>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</si>
  <si>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</si>
  <si>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</si>
  <si>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</si>
  <si>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</si>
  <si>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</si>
  <si>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</si>
  <si>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</si>
  <si>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</si>
  <si>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</si>
  <si>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</si>
  <si>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</si>
  <si>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</si>
  <si>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</si>
  <si>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</si>
  <si>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</si>
  <si>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</si>
  <si>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</si>
  <si>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</si>
  <si>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</si>
  <si>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</si>
  <si>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</si>
  <si>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</si>
  <si>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</si>
  <si>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</si>
  <si>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</si>
  <si>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</si>
  <si>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</si>
  <si>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</si>
  <si>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</si>
  <si>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</si>
  <si>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</si>
  <si>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</si>
  <si>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</si>
  <si>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</si>
  <si>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</si>
  <si>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</si>
  <si>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</si>
  <si>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</si>
  <si>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</si>
  <si>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</si>
  <si>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</si>
  <si>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</si>
  <si>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</si>
  <si>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</si>
  <si>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</si>
  <si>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</si>
  <si>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</si>
  <si>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</si>
  <si>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</si>
  <si>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</si>
  <si>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</si>
  <si>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</si>
  <si>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</si>
  <si>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</si>
  <si>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</si>
  <si>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</si>
  <si>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</si>
  <si>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</si>
  <si>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</si>
  <si>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</si>
  <si>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</si>
  <si>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</si>
  <si>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</si>
  <si>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</si>
  <si>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</si>
  <si>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</si>
  <si>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</si>
  <si>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</si>
  <si>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</si>
  <si>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</si>
  <si>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</si>
  <si>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</si>
  <si>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</si>
  <si>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</si>
  <si>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</si>
  <si>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</si>
  <si>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</si>
  <si>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</si>
  <si>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</si>
  <si>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</si>
  <si>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</si>
  <si>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</si>
  <si>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</si>
  <si>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</si>
  <si>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</si>
  <si>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</si>
  <si>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</si>
  <si>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</si>
  <si>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</si>
  <si>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</si>
  <si>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</si>
  <si>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</si>
  <si>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</si>
  <si>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</si>
  <si>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</si>
  <si>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</si>
  <si>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</si>
  <si>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</si>
  <si>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</si>
  <si>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</si>
  <si>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</si>
  <si>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</si>
  <si>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</si>
  <si>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</si>
  <si>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</si>
  <si>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</si>
  <si>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</si>
  <si>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</si>
  <si>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</si>
  <si>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</si>
  <si>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</si>
  <si>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</si>
  <si>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</si>
  <si>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</si>
  <si>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</si>
  <si>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</si>
  <si>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</si>
  <si>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</si>
  <si>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</si>
  <si>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</si>
  <si>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</si>
  <si>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</si>
  <si>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</si>
  <si>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</si>
  <si>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</si>
  <si>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</si>
  <si>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</si>
  <si>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</si>
  <si>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</si>
  <si>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</si>
  <si>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</si>
  <si>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</si>
  <si>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</si>
  <si>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</si>
  <si>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</si>
  <si>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</si>
  <si>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</si>
  <si>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</si>
  <si>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</si>
  <si>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</si>
  <si>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</si>
  <si>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</si>
  <si>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</si>
  <si>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</si>
  <si>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</si>
  <si>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</si>
  <si>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</si>
  <si>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</si>
  <si>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</si>
  <si>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</si>
  <si>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</si>
  <si>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</si>
  <si>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</si>
  <si>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</si>
  <si>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</si>
  <si>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</si>
  <si>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</si>
  <si>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</si>
  <si>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</si>
  <si>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</si>
  <si>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</si>
  <si>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</si>
  <si>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</si>
  <si>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</si>
  <si>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</si>
  <si>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</si>
  <si>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</si>
  <si>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</si>
  <si>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</si>
  <si>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</si>
  <si>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</si>
  <si>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</si>
  <si>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</si>
  <si>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</si>
  <si>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</si>
  <si>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</si>
  <si>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</si>
  <si>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</si>
  <si>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</si>
  <si>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</si>
  <si>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</si>
  <si>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</si>
  <si>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</si>
  <si>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</si>
  <si>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</si>
  <si>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</si>
  <si>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</si>
  <si>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</si>
  <si>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</si>
  <si>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</si>
  <si>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</si>
  <si>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</si>
  <si>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</si>
  <si>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</si>
  <si>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</si>
  <si>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</si>
  <si>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</si>
  <si>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</si>
  <si>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</si>
  <si>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</si>
  <si>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</si>
  <si>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</si>
  <si>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</si>
  <si>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</si>
  <si>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</si>
  <si>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</si>
  <si>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</si>
  <si>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</si>
  <si>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</si>
  <si>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</si>
  <si>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</si>
  <si>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</si>
  <si>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</si>
  <si>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</si>
  <si>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</si>
  <si>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</si>
  <si>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</si>
  <si>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</si>
  <si>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</si>
  <si>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</si>
  <si>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</si>
  <si>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School Turnaround Leadership Development Program</t>
  </si>
  <si>
    <t>FY18-19</t>
  </si>
  <si>
    <t>FY19-20</t>
  </si>
  <si>
    <t>FY20-21</t>
  </si>
  <si>
    <t>FY21-22</t>
  </si>
  <si>
    <t>FY22-23</t>
  </si>
  <si>
    <t>Amount Requested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</si>
  <si>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</si>
  <si>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</si>
  <si>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</si>
  <si>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</si>
  <si>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</si>
  <si>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</si>
  <si>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</si>
  <si>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</si>
  <si>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</si>
  <si>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</si>
  <si>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</si>
  <si>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</si>
  <si>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</si>
  <si>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</si>
  <si>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</si>
  <si>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</si>
  <si>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</si>
  <si>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</si>
  <si>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</si>
  <si>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</si>
  <si>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</si>
  <si>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</si>
  <si>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</si>
  <si>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</si>
  <si>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</si>
  <si>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</si>
  <si>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</si>
  <si>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</si>
  <si>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</si>
  <si>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</si>
  <si>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</si>
  <si>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</si>
  <si>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</si>
  <si>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</si>
  <si>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</si>
  <si>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</si>
  <si>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</si>
  <si>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</si>
  <si>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</si>
  <si>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</si>
  <si>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</si>
  <si>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</si>
  <si>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</si>
  <si>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</si>
  <si>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</si>
  <si>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</si>
  <si>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</si>
  <si>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</si>
  <si>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</si>
  <si>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</si>
  <si>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</si>
  <si>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</si>
  <si>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</si>
  <si>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</si>
  <si>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</si>
  <si>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</si>
  <si>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</si>
  <si>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</si>
  <si>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</si>
  <si>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</si>
  <si>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</si>
  <si>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</si>
  <si>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</si>
  <si>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</si>
  <si>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</si>
  <si>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</si>
  <si>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</si>
  <si>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</si>
  <si>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</si>
  <si>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</si>
  <si>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</si>
  <si>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</si>
  <si>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</si>
  <si>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</si>
  <si>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</si>
  <si>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</si>
  <si>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</si>
  <si>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</si>
  <si>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</si>
  <si>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</si>
  <si>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</si>
  <si>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</si>
  <si>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</si>
  <si>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</si>
  <si>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</si>
  <si>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</si>
  <si>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</si>
  <si>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</si>
  <si>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</si>
  <si>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</si>
  <si>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</si>
  <si>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</si>
  <si>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</si>
  <si>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</si>
  <si>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</si>
  <si>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</si>
  <si>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</si>
  <si>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</si>
  <si>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</si>
  <si>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</si>
  <si>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</si>
  <si>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</si>
  <si>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</si>
  <si>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</si>
  <si>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</si>
  <si>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</si>
  <si>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</si>
  <si>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</si>
  <si>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</si>
  <si>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</si>
  <si>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</si>
  <si>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</si>
  <si>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</si>
  <si>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</si>
  <si>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</si>
  <si>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</si>
  <si>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</si>
  <si>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</si>
  <si>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</si>
  <si>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</si>
  <si>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</si>
  <si>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</si>
  <si>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</si>
  <si>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</si>
  <si>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</si>
  <si>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</si>
  <si>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</si>
  <si>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</si>
  <si>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</si>
  <si>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</si>
  <si>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</si>
  <si>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</si>
  <si>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</si>
  <si>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</si>
  <si>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</si>
  <si>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</si>
  <si>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</si>
  <si>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</si>
  <si>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</si>
  <si>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</si>
  <si>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</si>
  <si>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</si>
  <si>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</si>
  <si>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</si>
  <si>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</si>
  <si>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</si>
  <si>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</si>
  <si>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</si>
  <si>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</si>
  <si>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</si>
  <si>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</si>
  <si>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</si>
  <si>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</si>
  <si>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</si>
  <si>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</si>
  <si>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</si>
  <si>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</si>
  <si>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</si>
  <si>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</si>
  <si>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</si>
  <si>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</si>
  <si>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</si>
  <si>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</si>
  <si>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</si>
  <si>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</si>
  <si>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</si>
  <si>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</si>
  <si>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</si>
  <si>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</si>
  <si>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</si>
  <si>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</si>
  <si>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</si>
  <si>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</si>
  <si>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</si>
  <si>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</si>
  <si>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</si>
  <si>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</si>
  <si>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</si>
  <si>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</si>
  <si>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</si>
  <si>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</si>
  <si>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</si>
  <si>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</si>
  <si>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</si>
  <si>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</si>
  <si>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</si>
  <si>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</si>
  <si>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</si>
  <si>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</si>
  <si>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</si>
  <si>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</si>
  <si>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>Total Requested Must Match Formsite Submission</t>
  </si>
  <si>
    <t>Formsite Request For Funds Support Report</t>
  </si>
  <si>
    <t>Federal EASI Award RFF</t>
  </si>
  <si>
    <t>Cohort 5 ARP (4434)</t>
  </si>
  <si>
    <t>Cohort 4 (5010)</t>
  </si>
  <si>
    <t>Cohort 5 (5010)</t>
  </si>
  <si>
    <t>Cohort 6 (5010)</t>
  </si>
  <si>
    <t>Exploration</t>
  </si>
  <si>
    <t>FY23-24</t>
  </si>
  <si>
    <t>Cohort 7 (5010)</t>
  </si>
  <si>
    <t>FY24-25</t>
  </si>
  <si>
    <t>Diagnostic and Targeted Grant</t>
  </si>
  <si>
    <t>Colorado Multi-Tiered System of Supports (COMTSS)</t>
  </si>
  <si>
    <t>Facilitated Board Training for School Improvement</t>
  </si>
  <si>
    <t>School Transformation Network</t>
  </si>
  <si>
    <t>Rigorous Action through Redesign</t>
  </si>
  <si>
    <t>District Strategic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</si>
</sst>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</fills>
  <borders count="3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2" fillId="2" borderId="2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5" xfId="0" applyFont="1" applyBorder="1"/>
    <xf numFmtId="0" fontId="3" fillId="0" borderId="20" xfId="0" applyFont="1" applyBorder="1"/>
    <xf numFmtId="0" fontId="3" fillId="3" borderId="4" xfId="0" applyFont="1" applyFill="1" applyBorder="1"/>
    <xf numFmtId="0" fontId="3" fillId="0" borderId="4" xfId="0" applyFont="1" applyBorder="1"/>
    <xf numFmtId="44" fontId="3" fillId="0" borderId="6" xfId="1" applyFont="1" applyBorder="1"/>
    <xf numFmtId="0" fontId="3" fillId="0" borderId="7" xfId="0" applyFont="1" applyBorder="1"/>
    <xf numFmtId="0" fontId="3" fillId="0" borderId="21" xfId="0" applyFont="1" applyBorder="1"/>
    <xf numFmtId="0" fontId="3" fillId="3" borderId="8" xfId="0" applyFont="1" applyFill="1" applyBorder="1"/>
    <xf numFmtId="0" fontId="3" fillId="0" borderId="8" xfId="0" applyFont="1" applyBorder="1"/>
    <xf numFmtId="44" fontId="3" fillId="0" borderId="9" xfId="1" applyFont="1" applyBorder="1"/>
    <xf numFmtId="44" fontId="3" fillId="0" borderId="0" xfId="1" applyFont="1" applyFill="1"/>
    <xf numFmtId="0" fontId="3" fillId="3" borderId="0" xfId="0" applyFont="1" applyFill="1"/>
    <xf numFmtId="44" fontId="3" fillId="0" borderId="0" xfId="1" applyFont="1"/>
    <xf numFmtId="0" fontId="7" fillId="0" borderId="0" xfId="0" applyFont="1" applyAlignment="1">
      <alignment horizontal="right" vertical="top"/>
    </xf>
    <xf numFmtId="0" fontId="8" fillId="0" borderId="3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4" xfId="0" applyFont="1" applyBorder="1" applyProtection="1">
      <protection locked="0"/>
    </xf>
    <xf numFmtId="44" fontId="3" fillId="0" borderId="12" xfId="1" applyFont="1" applyBorder="1" applyProtection="1">
      <protection locked="0"/>
    </xf>
    <xf numFmtId="44" fontId="3" fillId="0" borderId="6" xfId="1" applyFont="1" applyBorder="1" applyProtection="1">
      <protection locked="0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/>
      <protection hidden="1"/>
    </xf>
    <xf numFmtId="44" fontId="5" fillId="3" borderId="18" xfId="1" applyFont="1" applyFill="1" applyBorder="1" applyAlignment="1" applyProtection="1">
      <protection hidden="1"/>
    </xf>
    <xf numFmtId="44" fontId="9" fillId="3" borderId="15" xfId="1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44" fontId="9" fillId="3" borderId="16" xfId="1" applyFont="1" applyFill="1" applyBorder="1" applyAlignment="1" applyProtection="1">
      <alignment horizontal="right" vertical="center"/>
      <protection hidden="1"/>
    </xf>
    <xf numFmtId="44" fontId="9" fillId="3" borderId="17" xfId="1" applyFont="1" applyFill="1" applyBorder="1" applyAlignment="1" applyProtection="1">
      <alignment horizontal="right" vertical="center"/>
      <protection hidden="1"/>
    </xf>
    <xf numFmtId="44" fontId="9" fillId="3" borderId="18" xfId="1" applyFont="1" applyFill="1" applyBorder="1" applyAlignment="1" applyProtection="1">
      <alignment horizontal="right" vertical="center"/>
      <protection hidden="1"/>
    </xf>
  </cellXfs>
  <cellStyles count="2">
    <cellStyle name="Currency" xfId="1" builtinId="4"/>
    <cellStyle name="Normal" xfId="0" builtinId="0"/>
  </cellStyles>
  <dxfs count="9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756C7-7F69-4489-9E34-089D41310BE7}" name="Table1" displayName="Table1" ref="A3:C192" totalsRowShown="0" headerRowDxfId="950" dataDxfId="949" tableBorderDxfId="948">
  <autoFilter ref="A3:C192" xr:uid="{3436345F-4CA5-4E25-9728-B09E9BB52092}"/>
  <tableColumns count="3">
    <tableColumn id="1" xr3:uid="{FF9F5666-3111-4D87-BE27-565C28E03A5F}" name="Table Name" dataDxfId="947"/>
    <tableColumn id="2" xr3:uid="{6669EEF4-116B-4DBA-A0AA-7921C84D3209}" name="District Name" dataDxfId="946"/>
    <tableColumn id="3" xr3:uid="{33C61DC8-672E-46D5-8D2E-5725A6BB8794}" name="District Code" dataDxfId="94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0DBE9-EF56-45F2-AABC-EE220D77A492}" name="Table2" displayName="Table2" ref="E3:E27" totalsRowShown="0" headerRowDxfId="944" dataDxfId="942" headerRowBorderDxfId="943" tableBorderDxfId="941">
  <autoFilter ref="E3:E27" xr:uid="{0D050C7D-B81C-4321-A2E1-7E98127EA70F}"/>
  <tableColumns count="1">
    <tableColumn id="1" xr3:uid="{4F1C9B6C-E0BA-4556-BC2A-276428001C77}" name="Mapleton 1" dataDxfId="94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C80406-E027-4E60-935D-4A442D570CD6}" name="Table3" displayName="Table3" ref="F3:F78" totalsRowShown="0" headerRowDxfId="939" dataDxfId="937" headerRowBorderDxfId="938" tableBorderDxfId="936">
  <autoFilter ref="F3:F78" xr:uid="{3FCC5614-06C6-442A-A92F-9DFF25861BA9}"/>
  <tableColumns count="1">
    <tableColumn id="1" xr3:uid="{018ADBA8-3397-4CBE-87F6-B531AAD81AA2}" name="Adams 12 Five Star Schools" dataDxfId="935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910620-2954-4FAD-8F9E-8466ABBE7CCE}" name="Table4" displayName="Table4" ref="G3:G19" totalsRowShown="0" headerRowDxfId="934" dataDxfId="932" headerRowBorderDxfId="933" tableBorderDxfId="931">
  <autoFilter ref="G3:G19" xr:uid="{9ADE160B-E267-4124-809E-5057CF05A706}"/>
  <tableColumns count="1">
    <tableColumn id="1" xr3:uid="{7331E337-D4D4-45C4-AD05-0C927C563E8F}" name="Adams County 14" dataDxfId="930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C242B5-A49B-4B3B-9DAC-6309827C5904}" name="Table5" displayName="Table5" ref="H3:H39" totalsRowShown="0" headerRowDxfId="929" dataDxfId="927" headerRowBorderDxfId="928" tableBorderDxfId="926">
  <autoFilter ref="H3:H39" xr:uid="{77838E7C-9A42-4C0E-84FD-5D6B9A63D041}"/>
  <tableColumns count="1">
    <tableColumn id="1" xr3:uid="{C7E6E6A7-F38B-4C05-B325-3124E03AE9A4}" name="School District 27J" dataDxfId="925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D1B32B-C53F-4B4E-AF1F-482E020C758D}" name="Table6" displayName="Table6" ref="I3:I11" totalsRowShown="0" headerRowDxfId="924" dataDxfId="922" headerRowBorderDxfId="923" tableBorderDxfId="921">
  <autoFilter ref="I3:I11" xr:uid="{4F469A31-86A4-4309-9EE9-C7E89B8CE8F0}"/>
  <tableColumns count="1">
    <tableColumn id="1" xr3:uid="{3943DB50-F826-4BD1-AA38-0706A358C9EE}" name="Bennett 29J" dataDxfId="920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CDDCDA-D232-4252-B1F2-03333CAC9A65}" name="Table7" displayName="Table7" ref="J3:J9" totalsRowShown="0" headerRowDxfId="919" dataDxfId="917" headerRowBorderDxfId="918" tableBorderDxfId="916">
  <autoFilter ref="J3:J9" xr:uid="{A489B5D6-FB68-4E42-A383-6F8324085C2C}"/>
  <tableColumns count="1">
    <tableColumn id="1" xr3:uid="{75D4978D-F341-49DF-AA19-6C36B6FE7B80}" name="Strasburg 31J" dataDxfId="915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378A3-8481-4292-B07E-77B99D3C29C0}" name="Table8" displayName="Table8" ref="K3:K32" totalsRowShown="0" headerRowDxfId="914" dataDxfId="912" headerRowBorderDxfId="913" tableBorderDxfId="911">
  <autoFilter ref="K3:K32" xr:uid="{E22E6CE1-E2F0-4577-B991-C824917EC775}"/>
  <tableColumns count="1">
    <tableColumn id="1" xr3:uid="{1F557A55-8F02-40AB-B81F-1790A4C84C1F}" name="Westminster Public Schools" dataDxfId="910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0C0E02-2246-4332-BD69-B5D166B70567}" name="Table9" displayName="Table9" ref="L3:L18" totalsRowShown="0" headerRowDxfId="909" dataDxfId="907" headerRowBorderDxfId="908" tableBorderDxfId="906">
  <autoFilter ref="L3:L18" xr:uid="{58AA5D53-20E2-43B0-8190-492171D6F132}"/>
  <tableColumns count="1">
    <tableColumn id="1" xr3:uid="{8D57C8F1-0E61-4BBE-9D68-88FFCBB534F0}" name="Alamosa RE-11J" dataDxfId="905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812A05-8E3A-42F8-9AF4-600F43B8C161}" name="Table10" displayName="Table10" ref="M3:M6" totalsRowShown="0" headerRowDxfId="904" dataDxfId="902" headerRowBorderDxfId="903" tableBorderDxfId="901">
  <autoFilter ref="M3:M6" xr:uid="{A33B7527-37EC-46A9-AE9C-7F0B8BE57D55}"/>
  <tableColumns count="1">
    <tableColumn id="1" xr3:uid="{19C30C9F-6A3D-4C65-A8D6-322C00B02FFC}" name="Sangre De Cristo Re-22J" dataDxfId="900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1B10DD-85E3-4170-8317-CC7412E06B53}" name="Table11" displayName="Table11" ref="N3:N17" totalsRowShown="0" headerRowDxfId="899" dataDxfId="897" headerRowBorderDxfId="898" tableBorderDxfId="896">
  <autoFilter ref="N3:N17" xr:uid="{82725BB8-4746-47E0-A2B4-B5C38A61C0F5}"/>
  <tableColumns count="1">
    <tableColumn id="1" xr3:uid="{70E35710-F27E-475B-90EA-A85178AA7F18}" name="Englewood 1" dataDxfId="895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A6483F-3702-4DAA-9129-2742D83E3C01}" name="Table12" displayName="Table12" ref="O3:O11" totalsRowShown="0" headerRowDxfId="894" dataDxfId="892" headerRowBorderDxfId="893" tableBorderDxfId="891">
  <autoFilter ref="O3:O11" xr:uid="{8E0DBCE8-E20E-4EF9-BECC-D28C2F02E7E9}"/>
  <tableColumns count="1">
    <tableColumn id="1" xr3:uid="{5A5D6143-D6F6-4B21-AE29-9EFBC1348EB5}" name="Sheridan 2" dataDxfId="890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9F6332-A81C-4F55-9A70-F6A6214B7FD9}" name="Table13" displayName="Table13" ref="P3:P93" totalsRowShown="0" headerRowDxfId="889" dataDxfId="887" headerRowBorderDxfId="888" tableBorderDxfId="886">
  <autoFilter ref="P3:P93" xr:uid="{37C679F0-8AF5-4E6D-BECC-ADD03EC4CECE}"/>
  <tableColumns count="1">
    <tableColumn id="1" xr3:uid="{E5E4A370-04F1-4930-81D4-BF576EEF2F51}" name="Cherry Creek 5" dataDxfId="885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4421F5-B948-4E56-B520-34BBEE8F1099}" name="Table14" displayName="Table14" ref="Q3:Q36" totalsRowShown="0" headerRowDxfId="884" dataDxfId="882" headerRowBorderDxfId="883" tableBorderDxfId="881">
  <autoFilter ref="Q3:Q36" xr:uid="{510FF25D-7CC6-47D8-820B-CE3CD838499F}"/>
  <tableColumns count="1">
    <tableColumn id="1" xr3:uid="{1605FCA0-9D1B-4EEF-B7C2-1777F56FC131}" name="Littleton 6" dataDxfId="880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868A13-0FD5-4959-B702-EBBCDA8EA39D}" name="Table15" displayName="Table15" ref="R3:R6" totalsRowShown="0" headerRowDxfId="879" dataDxfId="877" headerRowBorderDxfId="878" tableBorderDxfId="876">
  <autoFilter ref="R3:R6" xr:uid="{32F0D750-3292-4D17-85A1-628B2E37338B}"/>
  <tableColumns count="1">
    <tableColumn id="1" xr3:uid="{6B8E67AF-6E8C-42E2-BACD-203B80E18D68}" name="Deer Trail 26J" dataDxfId="875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B62E04-305D-4BF1-BA0D-CD268B382297}" name="Table16" displayName="Table16" ref="S3:S99" totalsRowShown="0" headerRowDxfId="874" dataDxfId="872" headerRowBorderDxfId="873" tableBorderDxfId="871">
  <autoFilter ref="S3:S99" xr:uid="{04FABAA3-40B6-459D-A468-8A82B269BE96}"/>
  <tableColumns count="1">
    <tableColumn id="1" xr3:uid="{667F9D1E-2794-4D3A-8851-CA08F9157F87}" name="Adams-Arapahoe 28J" dataDxfId="870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978C35-5F34-42A5-88CA-038653A97038}" name="Table17" displayName="Table17" ref="T3:T14" totalsRowShown="0" headerRowDxfId="869" dataDxfId="867" headerRowBorderDxfId="868" tableBorderDxfId="866">
  <autoFilter ref="T3:T14" xr:uid="{607436D7-2B48-4442-8A6E-CB8E69FD34B5}"/>
  <tableColumns count="1">
    <tableColumn id="1" xr3:uid="{F9F82B83-CF8D-4042-9462-0E663A4015FF}" name="Byers 32J" dataDxfId="865"/>
  </tableColumns>
  <tableStyleInfo name="TableStyleLight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F8DB7F-82A7-4A70-8714-EB022E27AE6F}" name="Table18" displayName="Table18" ref="U3:U15" totalsRowShown="0" headerRowDxfId="864" dataDxfId="862" headerRowBorderDxfId="863" tableBorderDxfId="861">
  <autoFilter ref="U3:U15" xr:uid="{789DA44C-F76E-45F7-A887-14C71FD6775F}"/>
  <tableColumns count="1">
    <tableColumn id="1" xr3:uid="{CE9CF844-F351-4CE6-B01E-BCFDBD016DB6}" name="Archuleta County 50 Jt" dataDxfId="860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960AA6-70B6-42D0-90B2-F9CE41417EF9}" name="Table19" displayName="Table19" ref="V3:V6" totalsRowShown="0" headerRowDxfId="859" dataDxfId="857" headerRowBorderDxfId="858" tableBorderDxfId="856">
  <autoFilter ref="V3:V6" xr:uid="{4774B3F0-4C1E-4258-A316-B4801FC48370}"/>
  <tableColumns count="1">
    <tableColumn id="1" xr3:uid="{3B6E8C07-608D-44AB-97ED-889C445821DE}" name="Walsh RE-1" dataDxfId="855"/>
  </tableColumns>
  <tableStyleInfo name="TableStyleLight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AE54483-6018-449E-BE7D-DD9358A6CE1A}" name="Table20" displayName="Table20" ref="W3:W6" totalsRowShown="0" headerRowDxfId="854" dataDxfId="852" headerRowBorderDxfId="853" tableBorderDxfId="851">
  <autoFilter ref="W3:W6" xr:uid="{A0906700-21E2-445E-87B1-5EAB2144FB6B}"/>
  <tableColumns count="1">
    <tableColumn id="1" xr3:uid="{213C6A5E-8BAD-4194-9C2B-D37C049E88CC}" name="Pritchett RE-3" dataDxfId="850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7F76FC7-A065-4889-941E-1A256361C96A}" name="Table21" displayName="Table21" ref="X3:X6" totalsRowShown="0" headerRowDxfId="849" dataDxfId="847" headerRowBorderDxfId="848" tableBorderDxfId="846">
  <autoFilter ref="X3:X6" xr:uid="{B2E9FC98-1FE6-477A-8F88-F30D29A53E89}"/>
  <tableColumns count="1">
    <tableColumn id="1" xr3:uid="{EE015072-0CF8-452A-8EA0-E463B14474B3}" name="Springfield RE-4" dataDxfId="845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779588-2233-47AA-982A-CD55CC5CCC2E}" name="Table22" displayName="Table22" ref="Y3:Y6" totalsRowShown="0" headerRowDxfId="844" dataDxfId="842" headerRowBorderDxfId="843" tableBorderDxfId="841">
  <autoFilter ref="Y3:Y6" xr:uid="{1E5A3978-C9D4-467F-BAB9-D7FE71204AA3}"/>
  <tableColumns count="1">
    <tableColumn id="1" xr3:uid="{123B4B1E-B5F5-4D08-990B-A83553AFD5EC}" name="Vilas RE-5" dataDxfId="840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D1C9D9-FFE2-4ECA-A787-74436DE7F813}" name="Table23" displayName="Table23" ref="Z3:Z6" totalsRowShown="0" headerRowDxfId="839" dataDxfId="837" headerRowBorderDxfId="838" tableBorderDxfId="836">
  <autoFilter ref="Z3:Z6" xr:uid="{33A803BC-E9A9-4BE6-8987-31DDA5405D8F}"/>
  <tableColumns count="1">
    <tableColumn id="1" xr3:uid="{10A85B70-F97A-4F6B-8361-6DEF2CA93555}" name="Campo RE-6" dataDxfId="835"/>
  </tableColumns>
  <tableStyleInfo name="TableStyleLight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9156E-A151-40F5-A94F-0156DAC21751}" name="Table24" displayName="Table24" ref="AA3:AA12" totalsRowShown="0" headerRowDxfId="834" dataDxfId="832" headerRowBorderDxfId="833" tableBorderDxfId="831">
  <autoFilter ref="AA3:AA12" xr:uid="{F3981D74-3A94-46B3-B4A4-2FE6FDC44B24}"/>
  <tableColumns count="1">
    <tableColumn id="1" xr3:uid="{0DC89B54-3B53-4E32-9459-CC5516414C2F}" name="Las Animas RE-1" dataDxfId="830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B71C4C6-F1C1-4161-83CD-07D8EE65B90C}" name="Table25" displayName="Table25" ref="AB3:AB6" totalsRowShown="0" headerRowDxfId="829" dataDxfId="827" headerRowBorderDxfId="828" tableBorderDxfId="826">
  <autoFilter ref="AB3:AB6" xr:uid="{A90E52DB-ECAA-4FA3-8DAF-97AFA7B9E6BA}"/>
  <tableColumns count="1">
    <tableColumn id="1" xr3:uid="{7CACFB7B-A6C9-4878-9A3B-93AB42B963B2}" name="McClave Re-2" dataDxfId="825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400AA2-C46B-4332-ADE0-2AAA4E99C63B}" name="Table26" displayName="Table26" ref="AC3:AC95" totalsRowShown="0" headerRowDxfId="824" dataDxfId="822" headerRowBorderDxfId="823" tableBorderDxfId="821">
  <autoFilter ref="AC3:AC95" xr:uid="{97F2D337-6168-4634-94D8-F97B42C9BFAA}"/>
  <tableColumns count="1">
    <tableColumn id="1" xr3:uid="{22BBDDB5-D4F4-4E45-9737-92048E0DFF0D}" name="St Vrain Valley RE1J" dataDxfId="820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2A91F5E-1CA0-49AF-8B5B-C3F375B22324}" name="Table27" displayName="Table27" ref="AD3:AD133" totalsRowShown="0" headerRowDxfId="819" dataDxfId="817" headerRowBorderDxfId="818" tableBorderDxfId="816">
  <autoFilter ref="AD3:AD133" xr:uid="{69AF9926-77CF-4879-8EE4-453C2EC4DEB5}"/>
  <tableColumns count="1">
    <tableColumn id="1" xr3:uid="{2CCB69D2-A85C-42BB-94E4-33DA71413FD7}" name="Boulder Valley Re 2" dataDxfId="815"/>
  </tableColumns>
  <tableStyleInfo name="TableStyleLight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DBEB5D-4E71-447E-8B8B-669ACA7EA36F}" name="Table28" displayName="Table28" ref="AE3:AE11" totalsRowShown="0" headerRowDxfId="814" dataDxfId="812" headerRowBorderDxfId="813" tableBorderDxfId="811">
  <autoFilter ref="AE3:AE11" xr:uid="{8980A81A-4BCA-47C0-8B92-564FAD52F71B}"/>
  <tableColumns count="1">
    <tableColumn id="1" xr3:uid="{BEE95FF4-96D8-4593-B427-5E07B760E0FB}" name="Buena Vista R-31" dataDxfId="810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B5EE448-2F88-407F-A4B4-20C7936567CC}" name="Table29" displayName="Table29" ref="AF3:AF12" totalsRowShown="0" headerRowDxfId="809" dataDxfId="807" headerRowBorderDxfId="808" tableBorderDxfId="806">
  <autoFilter ref="AF3:AF12" xr:uid="{4003A397-5B7C-4931-AE92-A60B1E670317}"/>
  <tableColumns count="1">
    <tableColumn id="1" xr3:uid="{332B3768-71E0-496F-BE4E-17FDB3668CC4}" name="Salida R-32" dataDxfId="805"/>
  </tableColumns>
  <tableStyleInfo name="TableStyleLight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81EFD-05FD-412A-A277-255AECB70FD4}" name="Table30" displayName="Table30" ref="AG3:AG6" totalsRowShown="0" headerRowDxfId="804" dataDxfId="802" headerRowBorderDxfId="803" tableBorderDxfId="801">
  <autoFilter ref="AG3:AG6" xr:uid="{BCF4B553-82A3-42DA-9BEC-106B1721C1AC}"/>
  <tableColumns count="1">
    <tableColumn id="1" xr3:uid="{AF084C77-F6D3-49C4-8467-F29F7AC485B7}" name="Kit Carson R-1" dataDxfId="800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1AB9E27-9D8A-4072-A65B-8F2D53CB2BAD}" name="Table31" displayName="Table31" ref="AH3:AH6" totalsRowShown="0" headerRowDxfId="799" dataDxfId="797" headerRowBorderDxfId="798" tableBorderDxfId="796">
  <autoFilter ref="AH3:AH6" xr:uid="{5EA38E27-2ED1-49A5-AA7E-779E23BE3F3F}"/>
  <tableColumns count="1">
    <tableColumn id="1" xr3:uid="{E64BC3D3-6AFE-4E3F-A679-520F957EAF27}" name="Cheyenne County Re-5" dataDxfId="795"/>
  </tableColumns>
  <tableStyleInfo name="TableStyleLight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B791B7-7C6B-4B40-953A-81549E21E649}" name="Table32" displayName="Table32" ref="AI3:AI9" totalsRowShown="0" headerRowDxfId="794" dataDxfId="792" headerRowBorderDxfId="793" tableBorderDxfId="791">
  <autoFilter ref="AI3:AI9" xr:uid="{1B932B0A-2750-48A2-8D23-F3FD7DDDFE2E}"/>
  <tableColumns count="1">
    <tableColumn id="1" xr3:uid="{837AADE8-98CB-46B2-BF87-255021103B16}" name="Clear Creek RE-1" dataDxfId="790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9B14D9C-8DDD-4B65-8AFB-0E93E6976AE2}" name="Table33" displayName="Table33" ref="AJ3:AJ10" totalsRowShown="0" headerRowDxfId="789" dataDxfId="787" headerRowBorderDxfId="788" tableBorderDxfId="786">
  <autoFilter ref="AJ3:AJ10" xr:uid="{D8103C1C-37EE-442F-B283-C59D12CA4F6C}"/>
  <tableColumns count="1">
    <tableColumn id="1" xr3:uid="{EA3E2B67-38A5-4A7A-A78F-78815F5D03D2}" name="North Conejos RE-1J" dataDxfId="785"/>
  </tableColumns>
  <tableStyleInfo name="TableStyleLight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5E2547B-CAC1-4A1D-8A30-564C019FC1EA}" name="Table34" displayName="Table34" ref="AK3:AK7" totalsRowShown="0" headerRowDxfId="784" dataDxfId="782" headerRowBorderDxfId="783" tableBorderDxfId="781">
  <autoFilter ref="AK3:AK7" xr:uid="{CE53C2C4-530C-453A-9B4A-AC846E135A32}"/>
  <tableColumns count="1">
    <tableColumn id="1" xr3:uid="{FD94AC69-FC89-4EA8-A8C3-70064DD20FA3}" name="Sanford 6J" dataDxfId="780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020BFB7-CE65-4B34-857A-3DD11DA663CF}" name="Table35" displayName="Table35" ref="AL3:AL8" totalsRowShown="0" headerRowDxfId="779" dataDxfId="777" headerRowBorderDxfId="778" tableBorderDxfId="776">
  <autoFilter ref="AL3:AL8" xr:uid="{26597057-1964-4970-8690-61D69C29D125}"/>
  <tableColumns count="1">
    <tableColumn id="1" xr3:uid="{6779FB32-D023-46E7-BE67-949C6BB0721B}" name="South Conejos RE-10" dataDxfId="775"/>
  </tableColumns>
  <tableStyleInfo name="TableStyleLight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3EEEBA4-0F49-4D26-AD89-3CCD4F80978D}" name="Table36" displayName="Table36" ref="AM3:AM6" totalsRowShown="0" headerRowDxfId="774" dataDxfId="772" headerRowBorderDxfId="773" tableBorderDxfId="771">
  <autoFilter ref="AM3:AM6" xr:uid="{76C2A59D-DF47-4CA0-9EBB-60C8D339C61D}"/>
  <tableColumns count="1">
    <tableColumn id="1" xr3:uid="{90329E7B-30C3-498D-BCA0-A39ABE209B2D}" name="Centennial R-1" dataDxfId="770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FC73A89-35BB-4DB4-B2FD-83A91AF7563D}" name="Table37" displayName="Table37" ref="AN3:AN7" totalsRowShown="0" headerRowDxfId="769" dataDxfId="767" headerRowBorderDxfId="768" tableBorderDxfId="766">
  <autoFilter ref="AN3:AN7" xr:uid="{36DD2EB0-8450-48F6-93D1-2A1A3A14A85F}"/>
  <tableColumns count="1">
    <tableColumn id="1" xr3:uid="{C1474FEC-BAA8-46BF-98B7-81015707CE2B}" name="Sierra Grande R-30" dataDxfId="765"/>
  </tableColumns>
  <tableStyleInfo name="TableStyleLight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9C3B1D-0213-421F-9FA0-09D6F995BD47}" name="Table38" displayName="Table38" ref="AO3:AO8" totalsRowShown="0" headerRowDxfId="764" dataDxfId="762" headerRowBorderDxfId="763" tableBorderDxfId="761">
  <autoFilter ref="AO3:AO8" xr:uid="{A16B0EC8-BD01-4911-AA37-6B1DFFC4EFA5}"/>
  <tableColumns count="1">
    <tableColumn id="1" xr3:uid="{EA8B961B-07F2-4B53-98FD-BAC60CB4FE7C}" name="Crowley County RE-1-J" dataDxfId="760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507FB6C-F9E0-414A-82F7-9F0647769E9D}" name="Table39" displayName="Table39" ref="AP3:AP7" totalsRowShown="0" headerRowDxfId="759" dataDxfId="757" headerRowBorderDxfId="758" tableBorderDxfId="756">
  <autoFilter ref="AP3:AP7" xr:uid="{1BD018CF-287B-48C7-95F9-EECA01AC2F0F}"/>
  <tableColumns count="1">
    <tableColumn id="1" xr3:uid="{83CC62EE-72A5-472B-97E9-6B3B248D46D0}" name="Custer County School District C-1" dataDxfId="755"/>
  </tableColumns>
  <tableStyleInfo name="TableStyleLight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88C8CC-471E-437E-A02E-6CE04D47CBD1}" name="Table40" displayName="Table40" ref="AQ3:AQ29" totalsRowShown="0" headerRowDxfId="754" dataDxfId="752" headerRowBorderDxfId="753" tableBorderDxfId="751">
  <autoFilter ref="AQ3:AQ29" xr:uid="{9095D44F-FDB3-4AD0-92EC-40741DD27AFD}"/>
  <tableColumns count="1">
    <tableColumn id="1" xr3:uid="{3C37B4FA-9C3B-41E0-8495-F1DD087E9E11}" name="Delta County 50(J)" dataDxfId="750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E22188-D709-478F-B765-3BF6F29A3656}" name="Table41" displayName="Table41" ref="AR3:AR359" totalsRowShown="0" headerRowDxfId="749" dataDxfId="747" headerRowBorderDxfId="748" tableBorderDxfId="746">
  <autoFilter ref="AR3:AR359" xr:uid="{9E86808C-A7CB-40DF-B3C7-D503286CACAB}"/>
  <tableColumns count="1">
    <tableColumn id="1" xr3:uid="{B2E2D891-6F01-4C9B-81FB-D92D9804852F}" name="Denver County 1" dataDxfId="745"/>
  </tableColumns>
  <tableStyleInfo name="TableStyleLight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DCF9AB3-35A5-4D4A-A97A-375C4AE6D6A9}" name="Table42" displayName="Table42" ref="AS3:AS7" totalsRowShown="0" headerRowDxfId="744" dataDxfId="742" headerRowBorderDxfId="743" tableBorderDxfId="741">
  <autoFilter ref="AS3:AS7" xr:uid="{04CE8695-B1BF-45FE-9219-B2377874F349}"/>
  <tableColumns count="1">
    <tableColumn id="1" xr3:uid="{1A65232A-A579-4F6A-B207-9C0EA0779F82}" name="Dolores County RE No.2" dataDxfId="740"/>
  </tableColumns>
  <tableStyleInfo name="TableStyleLight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F77215-838E-41D4-9118-FDA018BC02E7}" name="Table43" displayName="Table43" ref="AT3:AT111" totalsRowShown="0" headerRowDxfId="739" dataDxfId="737" headerRowBorderDxfId="738" tableBorderDxfId="736">
  <autoFilter ref="AT3:AT111" xr:uid="{80BF7F82-8E45-4096-8C51-AF55C0193460}"/>
  <tableColumns count="1">
    <tableColumn id="1" xr3:uid="{ED9DD3FD-FBF7-439F-B224-CD58EC1B2DFF}" name="Douglas County Re 1" dataDxfId="735"/>
  </tableColumns>
  <tableStyleInfo name="TableStyleLight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35DB49-710B-4A1A-AB9A-69B86810FD90}" name="Table44" displayName="Table44" ref="AU3:AU30" totalsRowShown="0" headerRowDxfId="734" dataDxfId="732" headerRowBorderDxfId="733" tableBorderDxfId="731">
  <autoFilter ref="AU3:AU30" xr:uid="{0923B598-4E07-4B5B-BE11-B983BC28B7D9}"/>
  <tableColumns count="1">
    <tableColumn id="1" xr3:uid="{D31803FC-93B9-484F-A71E-652A4A9202F1}" name="Eagle County RE 50" dataDxfId="730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7429AA-016D-40C2-AE1A-449D7899E7E1}" name="Table45" displayName="Table45" ref="AV3:AV11" totalsRowShown="0" headerRowDxfId="729" dataDxfId="727" headerRowBorderDxfId="728" tableBorderDxfId="726">
  <autoFilter ref="AV3:AV11" xr:uid="{AFC1908A-D993-4DD8-B769-189D002DB7BB}"/>
  <tableColumns count="1">
    <tableColumn id="1" xr3:uid="{A834A60D-55F6-4C3A-8944-22A7683216B0}" name="Elizabeth School District" dataDxfId="725"/>
  </tableColumns>
  <tableStyleInfo name="TableStyleLight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299392-EFD9-4C2D-98A5-E7D397177C8E}" name="Table46" displayName="Table46" ref="AW3:AW7" totalsRowShown="0" headerRowDxfId="724" dataDxfId="722" headerRowBorderDxfId="723" tableBorderDxfId="721">
  <autoFilter ref="AW3:AW7" xr:uid="{7CC29287-DA97-40A9-880C-C9908972D39B}"/>
  <tableColumns count="1">
    <tableColumn id="1" xr3:uid="{25C4C579-B183-41E0-B391-FF8491848B48}" name="Kiowa C-2" dataDxfId="720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888DAD-BA6F-4AA6-BACF-AB0E5459DD0F}" name="Table47" displayName="Table47" ref="AX3:AX7" totalsRowShown="0" headerRowDxfId="719" dataDxfId="717" headerRowBorderDxfId="718" tableBorderDxfId="716">
  <autoFilter ref="AX3:AX7" xr:uid="{CDCF9573-E0D9-4AF8-A7D4-10FE7E042934}"/>
  <tableColumns count="1">
    <tableColumn id="1" xr3:uid="{84840A9B-2752-4967-84A0-6D84D5CCDBE7}" name="Big Sandy 100J" dataDxfId="715"/>
  </tableColumns>
  <tableStyleInfo name="TableStyleLight5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70E8148-AC7D-4F41-A47A-A170FFE5F955}" name="Table48" displayName="Table48" ref="AY3:AY7" totalsRowShown="0" headerRowDxfId="714" dataDxfId="712" headerRowBorderDxfId="713" tableBorderDxfId="711">
  <autoFilter ref="AY3:AY7" xr:uid="{A129CBC1-8998-4BE8-B6BE-BF19AB8A02EF}"/>
  <tableColumns count="1">
    <tableColumn id="1" xr3:uid="{BEA4E26F-ED55-4C85-9FE1-53B4FB859EEA}" name="Elbert 200" dataDxfId="710"/>
  </tableColumns>
  <tableStyleInfo name="TableStyleLight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4471506-A512-4FE2-9C28-AD12F1FEA0AA}" name="Table49" displayName="Table49" ref="AZ3:AZ6" totalsRowShown="0" headerRowDxfId="709" dataDxfId="707" headerRowBorderDxfId="708" tableBorderDxfId="706">
  <autoFilter ref="AZ3:AZ6" xr:uid="{494C0DAE-0FC5-4408-8ED4-DDFAA318D5BA}"/>
  <tableColumns count="1">
    <tableColumn id="1" xr3:uid="{23354246-BB8C-4021-BC69-26B5779CEE7E}" name="Agate 300" dataDxfId="705"/>
  </tableColumns>
  <tableStyleInfo name="TableStyleLight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B400152-07E6-4416-959D-B9592C7D6EE3}" name="Table50" displayName="Table50" ref="BA3:BA6" totalsRowShown="0" headerRowDxfId="704" dataDxfId="702" headerRowBorderDxfId="703" tableBorderDxfId="701">
  <autoFilter ref="BA3:BA6" xr:uid="{0FD7008A-A964-4C7B-BCBF-E38B3073FF92}"/>
  <tableColumns count="1">
    <tableColumn id="1" xr3:uid="{DA454E9D-3461-4CA3-A2FE-7AA18EE09E23}" name="Calhan RJ-1" dataDxfId="700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697F89-5907-4AF1-BD83-D3F574B90AF0}" name="Table51" displayName="Table51" ref="BB3:BB53" totalsRowShown="0" headerRowDxfId="699" dataDxfId="697" headerRowBorderDxfId="698" tableBorderDxfId="696">
  <autoFilter ref="BB3:BB53" xr:uid="{40944A02-C326-4DA2-BE58-4A3242762D71}"/>
  <tableColumns count="1">
    <tableColumn id="1" xr3:uid="{815C2224-68AE-4113-8945-BF96AEFFB004}" name="Harrison 2" dataDxfId="695"/>
  </tableColumns>
  <tableStyleInfo name="TableStyleLight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542AC8-D59B-4BEF-9C51-4ABC6CB98C41}" name="Table52" displayName="Table52" ref="BC3:BC26" totalsRowShown="0" headerRowDxfId="694" dataDxfId="692" headerRowBorderDxfId="693" tableBorderDxfId="691">
  <autoFilter ref="BC3:BC26" xr:uid="{D7719C7D-A4A6-4E3A-8318-023AF629DE43}"/>
  <tableColumns count="1">
    <tableColumn id="1" xr3:uid="{CFCD2AE8-100F-4921-BA5E-83DA1B7BB98D}" name="Widefield 3" dataDxfId="690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6683C99-2214-450F-B878-5E14A911FFA3}" name="Table53" displayName="Table53" ref="BD3:BD21" totalsRowShown="0" headerRowDxfId="689" dataDxfId="687" headerRowBorderDxfId="688" tableBorderDxfId="686">
  <autoFilter ref="BD3:BD21" xr:uid="{DA80CB86-36EA-4BA2-A54C-370632CB409A}"/>
  <tableColumns count="1">
    <tableColumn id="1" xr3:uid="{6C70A3B4-95D9-4D82-A21B-627AE386B3C6}" name="Fountain 8" dataDxfId="685"/>
  </tableColumns>
  <tableStyleInfo name="TableStyleLight5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8183EB1-BD7A-4855-9648-D8B3D58C6CFC}" name="Table54" displayName="Table54" ref="BE3:BE118" totalsRowShown="0" headerRowDxfId="684" dataDxfId="682" headerRowBorderDxfId="683" tableBorderDxfId="681">
  <autoFilter ref="BE3:BE118" xr:uid="{6D0D55E6-C893-45F9-B335-7F6D2EA5BC66}"/>
  <tableColumns count="1">
    <tableColumn id="1" xr3:uid="{7373CCA1-6590-423B-A7AF-30819264D67E}" name="Colorado Springs 11" dataDxfId="680"/>
  </tableColumns>
  <tableStyleInfo name="TableStyleLight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0FA49D9-3CE8-4EDB-8AAD-A4A532467007}" name="Table55" displayName="Table55" ref="BF3:BF18" totalsRowShown="0" headerRowDxfId="679" dataDxfId="677" headerRowBorderDxfId="678" tableBorderDxfId="676">
  <autoFilter ref="BF3:BF18" xr:uid="{C8EDD67E-17AF-483F-ABC0-4637850201E9}"/>
  <tableColumns count="1">
    <tableColumn id="1" xr3:uid="{C508F904-07CD-4512-94FF-A51EB7F93A2C}" name="Cheyenne Mountain 12" dataDxfId="675"/>
  </tableColumns>
  <tableStyleInfo name="TableStyleLight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2D6AC1-E9B0-468E-A32C-B92A518F6DCD}" name="Table56" displayName="Table56" ref="BG3:BG8" totalsRowShown="0" headerRowDxfId="674" dataDxfId="672" headerRowBorderDxfId="673" tableBorderDxfId="671">
  <autoFilter ref="BG3:BG8" xr:uid="{7D4FF595-7C17-4CD2-9281-C5C2A2FDED6E}"/>
  <tableColumns count="1">
    <tableColumn id="1" xr3:uid="{B8A6A8A8-8AF6-44DE-8E0A-904F77AFEFD3}" name="Manitou Springs 14" dataDxfId="670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4009922-2030-4234-99E5-2F619CDDF3B2}" name="Table57" displayName="Table57" ref="BH3:BH53" totalsRowShown="0" headerRowDxfId="669" dataDxfId="667" headerRowBorderDxfId="668" tableBorderDxfId="666">
  <autoFilter ref="BH3:BH53" xr:uid="{DE47623F-518D-4F22-A7B2-B6F43DC2464E}"/>
  <tableColumns count="1">
    <tableColumn id="1" xr3:uid="{77F24644-4960-425A-A62D-2C66876EA360}" name="Academy 20" dataDxfId="665"/>
  </tableColumns>
  <tableStyleInfo name="TableStyleLight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1B40488-4BF4-4531-B733-D508536C2A0D}" name="Table58" displayName="Table58" ref="BI3:BI9" totalsRowShown="0" headerRowDxfId="664" dataDxfId="662" headerRowBorderDxfId="663" tableBorderDxfId="661">
  <autoFilter ref="BI3:BI9" xr:uid="{8B981BC0-6810-4B9B-8B9B-4B855F425A26}"/>
  <tableColumns count="1">
    <tableColumn id="1" xr3:uid="{FDC254BC-D60E-4765-878E-349BDF2391C1}" name="Ellicott 22" dataDxfId="660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A019E51-83E5-4ACE-8CD6-256204E931BA}" name="Table59" displayName="Table59" ref="BJ3:BJ9" totalsRowShown="0" headerRowDxfId="659" dataDxfId="657" headerRowBorderDxfId="658" tableBorderDxfId="656">
  <autoFilter ref="BJ3:BJ9" xr:uid="{2B90BB1B-648B-46B8-BDC4-6DD4EF13F986}"/>
  <tableColumns count="1">
    <tableColumn id="1" xr3:uid="{80961D68-B290-4FAA-B57D-DB037EAD62B7}" name="Peyton 23 Jt" dataDxfId="655"/>
  </tableColumns>
  <tableStyleInfo name="TableStyleLight5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BAA0C8-BCD7-444D-8A1E-CC915735BBB7}" name="Table60" displayName="Table60" ref="BK3:BK7" totalsRowShown="0" headerRowDxfId="654" dataDxfId="652" headerRowBorderDxfId="653" tableBorderDxfId="651">
  <autoFilter ref="BK3:BK7" xr:uid="{D485F46C-99E3-46E4-BAA9-CAD41F18AD2D}"/>
  <tableColumns count="1">
    <tableColumn id="1" xr3:uid="{174BFEE1-11D8-4AD8-9075-8CD6953171D7}" name="Hanover 28" dataDxfId="650"/>
  </tableColumns>
  <tableStyleInfo name="TableStyleLight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0D0A257-3728-433F-965E-7B884DD1C2BB}" name="Table61" displayName="Table61" ref="BL3:BL17" totalsRowShown="0" headerRowDxfId="649" dataDxfId="647" headerRowBorderDxfId="648" tableBorderDxfId="646">
  <autoFilter ref="BL3:BL17" xr:uid="{C975E335-6977-4915-A7FD-4AC7BC7E9CFE}"/>
  <tableColumns count="1">
    <tableColumn id="1" xr3:uid="{0E24B1BC-7F18-48FA-821E-40687A7DB4A2}" name="Lewis-Palmer 38" dataDxfId="645"/>
  </tableColumns>
  <tableStyleInfo name="TableStyleLight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030074B-8B8E-42F9-A64A-80925068A941}" name="Table62" displayName="Table62" ref="BM3:BM51" totalsRowShown="0" headerRowDxfId="644" dataDxfId="642" headerRowBorderDxfId="643" tableBorderDxfId="641">
  <autoFilter ref="BM3:BM51" xr:uid="{D983A0DD-DF77-449A-8B42-F51FD86FDE63}"/>
  <tableColumns count="1">
    <tableColumn id="1" xr3:uid="{629EBA4C-2274-48D0-834B-97D04788663E}" name="District 49" dataDxfId="640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43065BE-AD0D-4D8D-A003-4F074675E6B2}" name="Table63" displayName="Table63" ref="BN3:BN7" totalsRowShown="0" headerRowDxfId="639" dataDxfId="637" headerRowBorderDxfId="638" tableBorderDxfId="636">
  <autoFilter ref="BN3:BN7" xr:uid="{EFA210E6-404A-4267-8DBD-2F99157055F2}"/>
  <tableColumns count="1">
    <tableColumn id="1" xr3:uid="{D0FC2089-59BE-4897-B419-137CD3A0A94B}" name="Edison 54 JT" dataDxfId="635"/>
  </tableColumns>
  <tableStyleInfo name="TableStyleLight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C5A577C-30AE-47C3-BFBD-CC1624E2EC80}" name="Table64" displayName="Table64" ref="BO3:BO6" totalsRowShown="0" headerRowDxfId="634" dataDxfId="632" headerRowBorderDxfId="633" tableBorderDxfId="631">
  <autoFilter ref="BO3:BO6" xr:uid="{FEB375D1-F818-427C-8DD0-AAE1354DA3CD}"/>
  <tableColumns count="1">
    <tableColumn id="1" xr3:uid="{8E36EDEA-587C-4296-82BB-A4C8B122064F}" name="Miami/Yoder 60 JT" dataDxfId="630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2F0A124-9778-4C52-9D56-CF4CCB056CCF}" name="Table65" displayName="Table65" ref="BP3:BP24" totalsRowShown="0" headerRowDxfId="629" dataDxfId="627" headerRowBorderDxfId="628" tableBorderDxfId="626">
  <autoFilter ref="BP3:BP24" xr:uid="{12A1E147-2EA8-4965-B6B5-1F981E49C404}"/>
  <tableColumns count="1">
    <tableColumn id="1" xr3:uid="{FCF1E698-2AFF-4883-AB7F-DACBEAFC2CAC}" name="Canon City RE-1" dataDxfId="625"/>
  </tableColumns>
  <tableStyleInfo name="TableStyleLight5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7185CD-FEDC-4888-A051-FCC74C1B0FF9}" name="Table66" displayName="Table66" ref="BQ3:BQ9" totalsRowShown="0" headerRowDxfId="624" dataDxfId="622" headerRowBorderDxfId="623" tableBorderDxfId="621">
  <autoFilter ref="BQ3:BQ9" xr:uid="{D6DAABE0-CC01-4E1A-9D61-CDC82FD57862}"/>
  <tableColumns count="1">
    <tableColumn id="1" xr3:uid="{EAE71028-CA84-4F87-9316-C89550ECB829}" name="Fremont RE-2" dataDxfId="620"/>
  </tableColumns>
  <tableStyleInfo name="TableStyleLight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D165F1C-0037-4536-BB10-E14D626146B6}" name="Table67" displayName="Table67" ref="BR3:BR7" totalsRowShown="0" headerRowDxfId="619" dataDxfId="617" headerRowBorderDxfId="618" tableBorderDxfId="616">
  <autoFilter ref="BR3:BR7" xr:uid="{54300040-7BB3-4B3A-98F0-E1E753B7C22A}"/>
  <tableColumns count="1">
    <tableColumn id="1" xr3:uid="{3CD2C36A-4D86-4642-9151-A5877FB5C93B}" name="Cotopaxi RE-3" dataDxfId="615"/>
  </tableColumns>
  <tableStyleInfo name="TableStyleLight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E0BE80-E5A6-4AB7-8BB1-F5A413E8AACB}" name="Table68" displayName="Table68" ref="BS3:BS33" totalsRowShown="0" headerRowDxfId="614" dataDxfId="612" headerRowBorderDxfId="613" tableBorderDxfId="611">
  <autoFilter ref="BS3:BS33" xr:uid="{895BC338-81AA-41B1-B042-5FE571DA3401}"/>
  <tableColumns count="1">
    <tableColumn id="1" xr3:uid="{27A82CAB-3B54-49E7-A695-8326FCF2834C}" name="Roaring Fork RE-1" dataDxfId="610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D06DB9F-B244-474B-98B3-0C1368B76197}" name="Table69" displayName="Table69" ref="BT3:BT20" totalsRowShown="0" headerRowDxfId="609" dataDxfId="607" headerRowBorderDxfId="608" tableBorderDxfId="606">
  <autoFilter ref="BT3:BT20" xr:uid="{5E589A57-4AA2-4FE0-BD9C-77641732F2CF}"/>
  <tableColumns count="1">
    <tableColumn id="1" xr3:uid="{9319E361-3BED-413B-9C9C-C36362C76C5B}" name="Garfield Re-2" dataDxfId="605"/>
  </tableColumns>
  <tableStyleInfo name="TableStyleLight3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99DABD-A715-46BE-9D57-9EB85ED9C7FD}" name="Table70" displayName="Table70" ref="BU3:BU9" totalsRowShown="0" headerRowDxfId="604" dataDxfId="602" headerRowBorderDxfId="603" tableBorderDxfId="601">
  <autoFilter ref="BU3:BU9" xr:uid="{CD27CEB1-7C5C-4990-896C-C2ED544D5350}"/>
  <tableColumns count="1">
    <tableColumn id="1" xr3:uid="{2CAC5CFE-A1B2-4432-8195-543984C6AFBC}" name="Garfield 16" dataDxfId="600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FA8BA1B-2999-4390-B4AE-623FF6C510AE}" name="Table71" displayName="Table71" ref="BV3:BV7" totalsRowShown="0" headerRowDxfId="599" dataDxfId="597" headerRowBorderDxfId="598" tableBorderDxfId="596">
  <autoFilter ref="BV3:BV7" xr:uid="{9843372A-CC2E-4CC6-96F8-711735863EBA}"/>
  <tableColumns count="1">
    <tableColumn id="1" xr3:uid="{7C030D54-1AD8-4424-9C80-E5C91E0F6AB8}" name="Gilpin County RE-1" dataDxfId="595"/>
  </tableColumns>
  <tableStyleInfo name="TableStyleLight5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890CD26-8505-490B-A7DB-4852F0AA25BD}" name="Table72" displayName="Table72" ref="BW3:BW8" totalsRowShown="0" headerRowDxfId="594" dataDxfId="592" headerRowBorderDxfId="593" tableBorderDxfId="591">
  <autoFilter ref="BW3:BW8" xr:uid="{4B9360A1-BE1C-4613-B6F8-6125BDAF585E}"/>
  <tableColumns count="1">
    <tableColumn id="1" xr3:uid="{84C33F9C-2AAF-44E6-94EF-F736A4EBCFE1}" name="West Grand 1-JT" dataDxfId="590"/>
  </tableColumns>
  <tableStyleInfo name="TableStyleLight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2518F4D-E174-4F9A-AE1A-3E422FB3BBED}" name="Table73" displayName="Table73" ref="BX3:BX16" totalsRowShown="0" headerRowDxfId="589" dataDxfId="587" headerRowBorderDxfId="588" tableBorderDxfId="586">
  <autoFilter ref="BX3:BX16" xr:uid="{E7BE195E-97BC-413B-9BB2-E026B02336B7}"/>
  <tableColumns count="1">
    <tableColumn id="1" xr3:uid="{C84DB8CE-36A5-4783-A4FF-2349E1CE0AEE}" name="East Grand 2" dataDxfId="585"/>
  </tableColumns>
  <tableStyleInfo name="TableStyleLight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F5C97A1-0DB7-489F-8C31-50FD71428B10}" name="Table74" displayName="Table74" ref="BY3:BY16" totalsRowShown="0" headerRowDxfId="584" dataDxfId="582" headerRowBorderDxfId="583" tableBorderDxfId="581">
  <autoFilter ref="BY3:BY16" xr:uid="{51F41BC1-892B-4606-9178-A2BE6331AE74}"/>
  <tableColumns count="1">
    <tableColumn id="1" xr3:uid="{DA002FBD-817E-4186-834E-43236BBD97D9}" name="Gunnison Watershed RE1J" dataDxfId="580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F4C4415-53B6-4A08-908C-EC188E0CD0A0}" name="Table75" displayName="Table75" ref="BZ3:BZ6" totalsRowShown="0" headerRowDxfId="579" dataDxfId="577" headerRowBorderDxfId="578" tableBorderDxfId="576">
  <autoFilter ref="BZ3:BZ6" xr:uid="{098AECC1-3948-4CFB-A4DA-BECA630BFD74}"/>
  <tableColumns count="1">
    <tableColumn id="1" xr3:uid="{74EA8799-72D6-4320-B399-AC64972466A8}" name="Hinsdale County RE 1" dataDxfId="575"/>
  </tableColumns>
  <tableStyleInfo name="TableStyleLight3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30248EF-45B6-4A13-91FA-0A5C7D2804FF}" name="Table76" displayName="Table76" ref="CA3:CA9" totalsRowShown="0" headerRowDxfId="574" dataDxfId="572" headerRowBorderDxfId="573" tableBorderDxfId="571">
  <autoFilter ref="CA3:CA9" xr:uid="{7C7C0880-9FB1-4B57-940B-3F66012AB6BD}"/>
  <tableColumns count="1">
    <tableColumn id="1" xr3:uid="{97B5AD25-5749-4D07-BFCE-80994A985966}" name="Huerfano Re-1" dataDxfId="570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5CD0DC8-DF3E-4DC3-A58C-841826A6988E}" name="Table77" displayName="Table77" ref="CB3:CB6" totalsRowShown="0" headerRowDxfId="569" dataDxfId="567" headerRowBorderDxfId="568" tableBorderDxfId="566">
  <autoFilter ref="CB3:CB6" xr:uid="{5A1A6DA7-CC64-4339-98EC-7C310F864DC8}"/>
  <tableColumns count="1">
    <tableColumn id="1" xr3:uid="{001D75DF-4408-402F-A726-A38117A99DD4}" name="La Veta Re-2" dataDxfId="565"/>
  </tableColumns>
  <tableStyleInfo name="TableStyleLight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1E47836-6A2A-4069-B243-774B89C89E09}" name="Table78" displayName="Table78" ref="CC3:CC5" totalsRowShown="0" headerRowDxfId="564" dataDxfId="562" headerRowBorderDxfId="563" tableBorderDxfId="561">
  <autoFilter ref="CC3:CC5" xr:uid="{7F0BB139-DEFD-48D7-ACF2-A9D926EFBA3A}"/>
  <tableColumns count="1">
    <tableColumn id="1" xr3:uid="{08D08413-53A5-4E2D-A8C9-267AABD6F87E}" name="North Park R-1" dataDxfId="560"/>
  </tableColumns>
  <tableStyleInfo name="TableStyleLight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96C40D6-450C-43C8-A3E6-E86CD1BFBE3E}" name="Table79" displayName="Table79" ref="CD3:CD191" totalsRowShown="0" headerRowDxfId="559" dataDxfId="557" headerRowBorderDxfId="558" tableBorderDxfId="556">
  <autoFilter ref="CD3:CD191" xr:uid="{665FEDC7-B344-4A20-94FF-90E4D7B14AAE}"/>
  <tableColumns count="1">
    <tableColumn id="1" xr3:uid="{197101E9-838D-4E6D-8238-AF6F2B840149}" name="Jefferson County R-1" dataDxfId="555"/>
  </tableColumns>
  <tableStyleInfo name="TableStyleLight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59BE5BD-5F35-4612-B725-81228D9029A4}" name="Table80" displayName="Table80" ref="CE3:CE7" totalsRowShown="0" headerRowDxfId="554" dataDxfId="552" headerRowBorderDxfId="553" tableBorderDxfId="551">
  <autoFilter ref="CE3:CE7" xr:uid="{FDA3F4AE-6211-4E56-AEFC-D28BC2A02366}"/>
  <tableColumns count="1">
    <tableColumn id="1" xr3:uid="{3A610EA6-0BFB-417C-AE9F-22322FD7A4D2}" name="Eads RE-1" dataDxfId="550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A8346CB-F88D-44F9-A4CB-5932AD5882C4}" name="Table81" displayName="Table81" ref="CF3:CF6" totalsRowShown="0" headerRowDxfId="549" dataDxfId="547" headerRowBorderDxfId="548" tableBorderDxfId="546">
  <autoFilter ref="CF3:CF6" xr:uid="{21F9A7CA-CA53-4E50-9215-334E881477A2}"/>
  <tableColumns count="1">
    <tableColumn id="1" xr3:uid="{D82A2CFF-59F6-4719-987E-753EDB7FCBF8}" name="Plainview RE-2" dataDxfId="545"/>
  </tableColumns>
  <tableStyleInfo name="TableStyleLight3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577AA4C-C3B6-48E8-ACD5-6EC23EDD9369}" name="Table82" displayName="Table82" ref="CG3:CG5" totalsRowShown="0" headerRowDxfId="544" dataDxfId="542" headerRowBorderDxfId="543" tableBorderDxfId="541">
  <autoFilter ref="CG3:CG5" xr:uid="{273E50D8-FB17-42D7-BCFA-11CD91EDD9D4}"/>
  <tableColumns count="1">
    <tableColumn id="1" xr3:uid="{233B8C7D-4787-4272-9DDD-EC3684B6FC59}" name="Arriba-Flagler C-20" dataDxfId="540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BE89197-1C67-4A27-88B3-E20FFEC47210}" name="Table83" displayName="Table83" ref="CH3:CH5" totalsRowShown="0" headerRowDxfId="539" dataDxfId="537" headerRowBorderDxfId="538" tableBorderDxfId="536">
  <autoFilter ref="CH3:CH5" xr:uid="{EF43F6E9-7B69-477B-91EC-213FC551B67C}"/>
  <tableColumns count="1">
    <tableColumn id="1" xr3:uid="{90280395-F032-4F15-8746-3D01DA967676}" name="Hi-Plains R-23" dataDxfId="535"/>
  </tableColumns>
  <tableStyleInfo name="TableStyleLight5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16B043F-2D27-4E05-B3B0-B689AA19E87A}" name="Table84" displayName="Table84" ref="CI3:CI7" totalsRowShown="0" headerRowDxfId="534" dataDxfId="532" headerRowBorderDxfId="533" tableBorderDxfId="531">
  <autoFilter ref="CI3:CI7" xr:uid="{46FED6AB-966A-4816-8B42-CD82192F67AA}"/>
  <tableColumns count="1">
    <tableColumn id="1" xr3:uid="{7FD65CD6-A1D3-4545-9561-D927AAC419AF}" name="Stratton R-4" dataDxfId="530"/>
  </tableColumns>
  <tableStyleInfo name="TableStyleLight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9354969-D30D-4561-B28C-167F47836D5F}" name="Table85" displayName="Table85" ref="CJ3:CJ5" totalsRowShown="0" headerRowDxfId="529" dataDxfId="527" headerRowBorderDxfId="528" tableBorderDxfId="526">
  <autoFilter ref="CJ3:CJ5" xr:uid="{4ECBDD80-0589-4932-AB67-9E2494EC8731}"/>
  <tableColumns count="1">
    <tableColumn id="1" xr3:uid="{54FD6F52-1B66-4EFB-868F-D51E5738E4A8}" name="Bethune R-5" dataDxfId="525"/>
  </tableColumns>
  <tableStyleInfo name="TableStyleLight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F283D4B-0378-450E-ACC0-2026BE85F084}" name="Table86" displayName="Table86" ref="CK3:CK9" totalsRowShown="0" headerRowDxfId="524" dataDxfId="522" headerRowBorderDxfId="523" tableBorderDxfId="521">
  <autoFilter ref="CK3:CK9" xr:uid="{59715729-E44B-49CF-B342-F7BE6CC0B83E}"/>
  <tableColumns count="1">
    <tableColumn id="1" xr3:uid="{48C98604-C723-4CF3-967B-62F062C38985}" name="Burlington RE-6J" dataDxfId="520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BFEEC0F-948D-414E-9243-26087259A6E6}" name="Table87" displayName="Table87" ref="CL3:CL11" totalsRowShown="0" headerRowDxfId="519" dataDxfId="517" headerRowBorderDxfId="518" tableBorderDxfId="516">
  <autoFilter ref="CL3:CL11" xr:uid="{906530CA-7A79-4884-9A6B-1D4C08D79567}"/>
  <tableColumns count="1">
    <tableColumn id="1" xr3:uid="{CC4AD891-DE7C-4183-B3F6-37A51BB863BA}" name="Lake County R-1" dataDxfId="515"/>
  </tableColumns>
  <tableStyleInfo name="TableStyleLight3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29A41D1-587C-4784-AD25-0E6A312B25EE}" name="Table88" displayName="Table88" ref="CM3:CM50" totalsRowShown="0" headerRowDxfId="514" dataDxfId="512" headerRowBorderDxfId="513" tableBorderDxfId="511">
  <autoFilter ref="CM3:CM50" xr:uid="{C044CDC4-539D-40BF-BA44-6AD027E1B89C}"/>
  <tableColumns count="1">
    <tableColumn id="1" xr3:uid="{6FF40DA4-BEB9-4ABF-BF7C-926449FB8567}" name="Durango 9-R" dataDxfId="510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A414EA8-389D-461A-8A50-740DF72415BF}" name="Table89" displayName="Table89" ref="CN3:CN12" totalsRowShown="0" headerRowDxfId="509" dataDxfId="507" headerRowBorderDxfId="508" tableBorderDxfId="506">
  <autoFilter ref="CN3:CN12" xr:uid="{E20E3E87-FC9E-4798-AE74-68B7E4A547A4}"/>
  <tableColumns count="1">
    <tableColumn id="1" xr3:uid="{9738B609-4C70-4304-B660-87505D1FF9A0}" name="Bayfield 10 Jt-R" dataDxfId="505"/>
  </tableColumns>
  <tableStyleInfo name="TableStyleLight5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651BD38-FDCD-4556-9F1E-5DD76460535C}" name="Table90" displayName="Table90" ref="CO3:CO12" totalsRowShown="0" headerRowDxfId="504" dataDxfId="502" headerRowBorderDxfId="503" tableBorderDxfId="501">
  <autoFilter ref="CO3:CO12" xr:uid="{DA669AC2-62CD-466C-AC29-E25BBBE103FE}"/>
  <tableColumns count="1">
    <tableColumn id="1" xr3:uid="{231570FE-D82A-4837-8912-E40C17D29B75}" name="Ignacio 11 JT" dataDxfId="500"/>
  </tableColumns>
  <tableStyleInfo name="TableStyleLight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F32A742-0A1D-4B2A-9272-46DCE93AC22F}" name="Table91" displayName="Table91" ref="CP3:CP90" totalsRowShown="0" headerRowDxfId="499" dataDxfId="497" headerRowBorderDxfId="498" tableBorderDxfId="496">
  <autoFilter ref="CP3:CP90" xr:uid="{FAD8ACA0-44AA-4ED3-B1D1-7CE85C8DFAB7}"/>
  <tableColumns count="1">
    <tableColumn id="1" xr3:uid="{C3AC4D94-04DC-4269-AE40-ACB8F6855ACD}" name="Poudre R-1" dataDxfId="495"/>
  </tableColumns>
  <tableStyleInfo name="TableStyleLight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52ADF33-3074-4AC9-B44D-42FC4001FCA9}" name="Table92" displayName="Table92" ref="CQ3:CQ45" totalsRowShown="0" headerRowDxfId="494" dataDxfId="492" headerRowBorderDxfId="493" tableBorderDxfId="491">
  <autoFilter ref="CQ3:CQ45" xr:uid="{0E81A3B1-107A-4DCB-965C-E3FEAF1D1011}"/>
  <tableColumns count="1">
    <tableColumn id="1" xr3:uid="{D1D1C6DE-DF66-49DA-868F-52A315299C23}" name="Thompson R2-J" dataDxfId="490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D36EEED-AF3D-4185-A998-AF3DE572338B}" name="Table93" displayName="Table93" ref="CR3:CR10" totalsRowShown="0" headerRowDxfId="489" dataDxfId="487" headerRowBorderDxfId="488" tableBorderDxfId="486">
  <autoFilter ref="CR3:CR10" xr:uid="{89A1A304-855E-4DCB-8F52-6B12C1DFCCE1}"/>
  <tableColumns count="1">
    <tableColumn id="1" xr3:uid="{C93561CF-5FDD-4A88-A290-4BEE91B71CED}" name="Estes Park R-3" dataDxfId="485"/>
  </tableColumns>
  <tableStyleInfo name="TableStyleLight3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0B36FA1-5C99-4048-9BF7-4FC272C276B7}" name="Table94" displayName="Table94" ref="CS3:CS10" totalsRowShown="0" headerRowDxfId="484" dataDxfId="482" headerRowBorderDxfId="483" tableBorderDxfId="481">
  <autoFilter ref="CS3:CS10" xr:uid="{B74B71BB-87FA-49A4-89DF-84519CC65DE1}"/>
  <tableColumns count="1">
    <tableColumn id="1" xr3:uid="{807EA80A-4BBD-400B-96FF-D2DDA3B0015D}" name="Trinidad 1" dataDxfId="480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58B7481-D4EA-49B4-B7CF-01F19C04C379}" name="Table95" displayName="Table95" ref="CT3:CT6" totalsRowShown="0" headerRowDxfId="479" dataDxfId="477" headerRowBorderDxfId="478" tableBorderDxfId="476">
  <autoFilter ref="CT3:CT6" xr:uid="{5152A7B0-E9DC-4BC5-B60F-539BB437371B}"/>
  <tableColumns count="1">
    <tableColumn id="1" xr3:uid="{171AE0FF-8C38-44D3-A462-D9F023B8CB05}" name="Primero Reorganized 2" dataDxfId="475"/>
  </tableColumns>
  <tableStyleInfo name="TableStyleLight5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1FF5943-BA57-4FBD-8820-1129F5FB4D08}" name="Table96" displayName="Table96" ref="CU3:CU5" totalsRowShown="0" headerRowDxfId="474" dataDxfId="472" headerRowBorderDxfId="473" tableBorderDxfId="471">
  <autoFilter ref="CU3:CU5" xr:uid="{723DC9CD-9394-4F06-9314-AF2ED9CCA509}"/>
  <tableColumns count="1">
    <tableColumn id="1" xr3:uid="{10E4F1AC-9536-42BE-BBAE-B811BB008E5C}" name="Hoehne Reorganized 3" dataDxfId="470"/>
  </tableColumns>
  <tableStyleInfo name="TableStyleLight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E31D3F0-9EB4-4FE0-9EAB-0652B8D1F122}" name="Table97" displayName="Table97" ref="CV3:CV6" totalsRowShown="0" headerRowDxfId="469" dataDxfId="467" headerRowBorderDxfId="468" tableBorderDxfId="466">
  <autoFilter ref="CV3:CV6" xr:uid="{FB3E200C-E454-4B20-9F8C-6A0ED8BB04F9}"/>
  <tableColumns count="1">
    <tableColumn id="1" xr3:uid="{40CDAFB4-2B3B-436A-9104-713369F9B6D0}" name="Aguilar Reorganized 6" dataDxfId="465"/>
  </tableColumns>
  <tableStyleInfo name="TableStyleLight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EE91D29-2E5D-4B1F-9D48-6C767B29CF38}" name="Table98" displayName="Table98" ref="CW3:CW6" totalsRowShown="0" headerRowDxfId="464" dataDxfId="462" headerRowBorderDxfId="463" tableBorderDxfId="461">
  <autoFilter ref="CW3:CW6" xr:uid="{2E664782-5B20-4DE5-972A-0D2B5AD184DA}"/>
  <tableColumns count="1">
    <tableColumn id="1" xr3:uid="{91ED877B-E1B3-4B46-A1DA-1AC26A81C84B}" name="Branson Reorganized 82" dataDxfId="460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75029AA-8749-4F91-98B0-48D981D8A48D}" name="Table99" displayName="Table99" ref="CX3:CX6" totalsRowShown="0" headerRowDxfId="459" dataDxfId="457" headerRowBorderDxfId="458" tableBorderDxfId="456">
  <autoFilter ref="CX3:CX6" xr:uid="{10AF95D9-C940-4CCD-8FF6-DAF6D89703D3}"/>
  <tableColumns count="1">
    <tableColumn id="1" xr3:uid="{B331FBEC-C53D-4F48-A73C-68074AD7679D}" name="Kim Reorganized 88" dataDxfId="455"/>
  </tableColumns>
  <tableStyleInfo name="TableStyleLight3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CBC7C4B-2480-4EFD-BA16-7267C628CE09}" name="Table100" displayName="Table100" ref="CY3:CY5" totalsRowShown="0" headerRowDxfId="454" dataDxfId="452" headerRowBorderDxfId="453" tableBorderDxfId="451">
  <autoFilter ref="CY3:CY5" xr:uid="{2222D9F4-71A1-4C04-937A-0A30FD941B92}"/>
  <tableColumns count="1">
    <tableColumn id="1" xr3:uid="{7A967D3A-CBE2-42F1-82A5-A5CCBE9BA34A}" name="Genoa-Hugo C113" dataDxfId="450"/>
  </tableColumns>
  <tableStyleInfo name="TableStyleLight4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C4FFE82-D264-4B0A-9D77-55FB19CC6C9B}" name="Table101" displayName="Table101" ref="CZ3:CZ7" totalsRowShown="0" headerRowDxfId="449" dataDxfId="447" headerRowBorderDxfId="448" tableBorderDxfId="446">
  <autoFilter ref="CZ3:CZ7" xr:uid="{67B16B3B-04C9-42FF-B07E-252534571E95}"/>
  <tableColumns count="1">
    <tableColumn id="1" xr3:uid="{7B0218DA-1C04-41D1-A412-B336EDCAB9FA}" name="Limon RE-4J" dataDxfId="445"/>
  </tableColumns>
  <tableStyleInfo name="TableStyleLight5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B4893FC-85F0-4448-BBDF-2BE67481F0CD}" name="Table102" displayName="Table102" ref="DA3:DA6" totalsRowShown="0" headerRowDxfId="444" dataDxfId="442" headerRowBorderDxfId="443" tableBorderDxfId="441">
  <autoFilter ref="DA3:DA6" xr:uid="{D7B32393-4981-44CD-820F-EF41CA5D3C3D}"/>
  <tableColumns count="1">
    <tableColumn id="1" xr3:uid="{529B148B-D987-45FA-8DF4-AFDC74F5B27F}" name="Karval RE-23" dataDxfId="440"/>
  </tableColumns>
  <tableStyleInfo name="TableStyleLight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CB5E80-D153-410B-954C-2582CE8F56B4}" name="Table103" displayName="Table103" ref="DB3:DB14" totalsRowShown="0" headerRowDxfId="439" dataDxfId="437" headerRowBorderDxfId="438" tableBorderDxfId="436">
  <autoFilter ref="DB3:DB14" xr:uid="{64A1092A-79E8-47E8-B288-EF5ACBAE897E}"/>
  <tableColumns count="1">
    <tableColumn id="1" xr3:uid="{3E9B7861-1502-4527-8F4D-DEC5072FDB0E}" name="Valley RE-1" dataDxfId="435"/>
  </tableColumns>
  <tableStyleInfo name="TableStyleLight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08F2D6-2CF5-4A5E-B608-B5BF8EBD6FEA}" name="Table104" displayName="Table104" ref="DC3:DC6" totalsRowShown="0" headerRowDxfId="434" dataDxfId="432" headerRowBorderDxfId="433" tableBorderDxfId="431">
  <autoFilter ref="DC3:DC6" xr:uid="{82D99C22-09B6-4941-8E8D-F84B8037B4E5}"/>
  <tableColumns count="1">
    <tableColumn id="1" xr3:uid="{E9DCF951-3546-4CBE-A7F0-DB583C1AA12C}" name="Frenchman RE-3" dataDxfId="430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174A806-70EA-42C0-86EF-2AA8655A8784}" name="Table105" displayName="Table105" ref="DD3:DD7" totalsRowShown="0" headerRowDxfId="429" dataDxfId="427" headerRowBorderDxfId="428" tableBorderDxfId="426">
  <autoFilter ref="DD3:DD7" xr:uid="{4EBA407B-2032-446D-9E18-B3988A01C15F}"/>
  <tableColumns count="1">
    <tableColumn id="1" xr3:uid="{005FE7F1-C556-40AA-A5E6-C898A363D4D8}" name="Buffalo RE-4J" dataDxfId="425"/>
  </tableColumns>
  <tableStyleInfo name="TableStyleLight3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F7C07F8F-69D4-4672-B0FB-0885DBDED3DB}" name="Table106" displayName="Table106" ref="DE3:DE6" totalsRowShown="0" headerRowDxfId="424" dataDxfId="422" headerRowBorderDxfId="423" tableBorderDxfId="421">
  <autoFilter ref="DE3:DE6" xr:uid="{02A864CB-E926-4959-B40F-9CEBF3D394F9}"/>
  <tableColumns count="1">
    <tableColumn id="1" xr3:uid="{1F0E56FF-0720-4F65-8337-C4D061E72D08}" name="Plateau RE-5" dataDxfId="420"/>
  </tableColumns>
  <tableStyleInfo name="TableStyleLight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094E632-F59B-407C-974C-EEBBD58FEAEF}" name="Table107" displayName="Table107" ref="DF3:DF5" totalsRowShown="0" headerRowDxfId="419" dataDxfId="417" headerRowBorderDxfId="418" tableBorderDxfId="416">
  <autoFilter ref="DF3:DF5" xr:uid="{F53FD120-9FAC-4371-878C-6AFC9F08340E}"/>
  <tableColumns count="1">
    <tableColumn id="1" xr3:uid="{6D3B0778-B143-4D20-9ACB-2E0B3721DB35}" name="De Beque 49JT" dataDxfId="415"/>
  </tableColumns>
  <tableStyleInfo name="TableStyleLight5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99039A7-7A7F-46C0-A486-0813FF4F7673}" name="Table108" displayName="Table108" ref="DG3:DG8" totalsRowShown="0" headerRowDxfId="414" dataDxfId="412" headerRowBorderDxfId="413" tableBorderDxfId="411">
  <autoFilter ref="DG3:DG8" xr:uid="{6693C6D9-9454-4EBE-BE31-A304C7A3C813}"/>
  <tableColumns count="1">
    <tableColumn id="1" xr3:uid="{A01F5290-28B5-40CA-A70F-8E390DCD3351}" name="Plateau Valley 50" dataDxfId="410"/>
  </tableColumns>
  <tableStyleInfo name="TableStyleLight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A0A071-0721-4DC9-A773-04E7BBD903C7}" name="Table109" displayName="Table109" ref="DH3:DH88" totalsRowShown="0" headerRowDxfId="409" dataDxfId="407" headerRowBorderDxfId="408" tableBorderDxfId="406">
  <autoFilter ref="DH3:DH88" xr:uid="{AB9F7A55-C9DD-4F5A-96B7-DCA44C89C34D}"/>
  <tableColumns count="1">
    <tableColumn id="1" xr3:uid="{87D76052-6FE5-4503-B697-EE653827886E}" name="Mesa County Valley 51" dataDxfId="405"/>
  </tableColumns>
  <tableStyleInfo name="TableStyleLight7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45B2296-0146-42FF-B285-D6D692CBE0B1}" name="Table110" displayName="Table110" ref="DI3:DI6" totalsRowShown="0" headerRowDxfId="404" dataDxfId="402" headerRowBorderDxfId="403" tableBorderDxfId="401">
  <autoFilter ref="DI3:DI6" xr:uid="{0C7B2EDD-9495-4DC6-9527-B0FFE21CEB37}"/>
  <tableColumns count="1">
    <tableColumn id="1" xr3:uid="{5527701C-A9F1-4A04-8ACC-28DD87F29E91}" name="Creede School District" dataDxfId="400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0062184-0AD2-4658-90A1-FA9E998C9E27}" name="Table111" displayName="Table111" ref="DJ3:DJ14" totalsRowShown="0" headerRowDxfId="399" dataDxfId="397" headerRowBorderDxfId="398" tableBorderDxfId="396">
  <autoFilter ref="DJ3:DJ14" xr:uid="{FD439774-8A85-45C1-97E4-2168AC2CAAE5}"/>
  <tableColumns count="1">
    <tableColumn id="1" xr3:uid="{41EEBBD5-F44E-4BD9-AB49-BA443CCAC74B}" name="Moffat County RE: No 1" dataDxfId="395"/>
  </tableColumns>
  <tableStyleInfo name="TableStyleLight3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6CB0AF1-F99E-4FA1-A2DF-5D6D913A21AB}" name="Table112" displayName="Table112" ref="DK3:DK25" totalsRowShown="0" headerRowDxfId="394" dataDxfId="392" headerRowBorderDxfId="393" tableBorderDxfId="391">
  <autoFilter ref="DK3:DK25" xr:uid="{C0682FB2-681C-45B2-AF9A-97BF5988C982}"/>
  <tableColumns count="1">
    <tableColumn id="1" xr3:uid="{1E5D7538-9954-4190-91EA-306F4F5BBFD1}" name="Montezuma-Cortez RE-1" dataDxfId="390"/>
  </tableColumns>
  <tableStyleInfo name="TableStyleLight4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03DA52D-30B6-4210-9134-6F1AE1D48B03}" name="Table113" displayName="Table113" ref="DL3:DL7" totalsRowShown="0" headerRowDxfId="389" dataDxfId="387" headerRowBorderDxfId="388" tableBorderDxfId="386">
  <autoFilter ref="DL3:DL7" xr:uid="{AF7C91DC-DCC3-4E77-B972-BAD25C06EC46}"/>
  <tableColumns count="1">
    <tableColumn id="1" xr3:uid="{A47EAC89-AAB4-4EA3-A339-D4ADFCD8CD16}" name="Dolores RE-4A" dataDxfId="385"/>
  </tableColumns>
  <tableStyleInfo name="TableStyleLight5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B1D543BB-30B0-4E4D-8CE2-EEAC9B7AFBE4}" name="Table114" displayName="Table114" ref="DM3:DM11" totalsRowShown="0" headerRowDxfId="384" dataDxfId="382" headerRowBorderDxfId="383" tableBorderDxfId="381">
  <autoFilter ref="DM3:DM11" xr:uid="{4BF3E10F-61CB-4A00-B61D-B9610DC113FD}"/>
  <tableColumns count="1">
    <tableColumn id="1" xr3:uid="{761E40B9-90E4-49AF-954B-3F6B67B69575}" name="Mancos Re-6" dataDxfId="380"/>
  </tableColumns>
  <tableStyleInfo name="TableStyleLight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A5407CF-4636-4256-85F1-973262367D9D}" name="Table115" displayName="Table115" ref="DN3:DN23" totalsRowShown="0" headerRowDxfId="379" dataDxfId="377" headerRowBorderDxfId="378" tableBorderDxfId="376">
  <autoFilter ref="DN3:DN23" xr:uid="{D2F23B34-D856-4321-8246-C82267AC3E89}"/>
  <tableColumns count="1">
    <tableColumn id="1" xr3:uid="{8D27BF78-959D-4C7B-93E7-48E6BF35FE7C}" name="Montrose County RE-1J" dataDxfId="375"/>
  </tableColumns>
  <tableStyleInfo name="TableStyleLight7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996766C3-5613-436E-8C86-2438994C14E5}" name="Table116" displayName="Table116" ref="DO3:DO8" totalsRowShown="0" headerRowDxfId="374" dataDxfId="372" headerRowBorderDxfId="373" tableBorderDxfId="371">
  <autoFilter ref="DO3:DO8" xr:uid="{65941574-F855-4562-98D6-70E184371BE3}"/>
  <tableColumns count="1">
    <tableColumn id="1" xr3:uid="{8FDFBCE9-3F0E-40FA-87AA-EC27FAC9EB2B}" name="West End RE-2" dataDxfId="370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459067E-43D5-4CB8-80BD-81371801E260}" name="Table117" displayName="Table117" ref="DP3:DP8" totalsRowShown="0" headerRowDxfId="369" dataDxfId="367" headerRowBorderDxfId="368" tableBorderDxfId="366">
  <autoFilter ref="DP3:DP8" xr:uid="{528213C1-2BA1-4C02-91C7-D758DEA70027}"/>
  <tableColumns count="1">
    <tableColumn id="1" xr3:uid="{21823D08-9ACD-4D5F-98C9-223E45D1D2A1}" name="Brush RE-2(J)" dataDxfId="365"/>
  </tableColumns>
  <tableStyleInfo name="TableStyleLight3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297BC4-2874-4451-92E4-6801781377E8}" name="Table118" displayName="Table118" ref="DQ3:DQ17" totalsRowShown="0" headerRowDxfId="364" dataDxfId="362" headerRowBorderDxfId="363" tableBorderDxfId="361">
  <autoFilter ref="DQ3:DQ17" xr:uid="{CE727B58-21B1-47DB-A2E2-92FBE991CA53}"/>
  <tableColumns count="1">
    <tableColumn id="1" xr3:uid="{194C4C04-75A6-43DC-92F1-17E9773CE67C}" name="Fort Morgan Re-3" dataDxfId="360"/>
  </tableColumns>
  <tableStyleInfo name="TableStyleLight4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EE4B2E9-2DB0-4DA2-A9A8-7E1BE374444D}" name="Table119" displayName="Table119" ref="DR3:DR6" totalsRowShown="0" headerRowDxfId="359" dataDxfId="357" headerRowBorderDxfId="358" tableBorderDxfId="356">
  <autoFilter ref="DR3:DR6" xr:uid="{24A858A1-783C-47EA-9560-62F8DEF1DA89}"/>
  <tableColumns count="1">
    <tableColumn id="1" xr3:uid="{13F53725-1545-4987-9484-5A88C7FCDD58}" name="Weldon Valley RE-20(J)" dataDxfId="355"/>
  </tableColumns>
  <tableStyleInfo name="TableStyleLight5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6D36C213-0B64-4F02-B882-0A5151B938A3}" name="Table120" displayName="Table120" ref="DS3:DS7" totalsRowShown="0" headerRowDxfId="354" dataDxfId="352" headerRowBorderDxfId="353" tableBorderDxfId="351">
  <autoFilter ref="DS3:DS7" xr:uid="{3B8411AA-94AA-4F42-A320-BA2F9D65F2DE}"/>
  <tableColumns count="1">
    <tableColumn id="1" xr3:uid="{B6A338B7-F25C-4174-A25C-A6545B5EC9FC}" name="Wiggins RE-50(J)" dataDxfId="350"/>
  </tableColumns>
  <tableStyleInfo name="TableStyleLight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BA56D7E-EBD6-493F-A7DF-BEE375694F49}" name="Table121" displayName="Table121" ref="DT3:DT10" totalsRowShown="0" headerRowDxfId="349" dataDxfId="347" headerRowBorderDxfId="348" tableBorderDxfId="346">
  <autoFilter ref="DT3:DT10" xr:uid="{004FD367-F80F-46D4-9D60-F0FCF37CB8F2}"/>
  <tableColumns count="1">
    <tableColumn id="1" xr3:uid="{D9D18EAD-3569-4CA9-B538-1AA5ACDA2818}" name="East Otero R-1" dataDxfId="345"/>
  </tableColumns>
  <tableStyleInfo name="TableStyleLight7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40D7E12-B04D-4C6F-B635-EF41DCD251FE}" name="Table122" displayName="Table122" ref="DU3:DU11" totalsRowShown="0" headerRowDxfId="344" dataDxfId="342" headerRowBorderDxfId="343" tableBorderDxfId="341">
  <autoFilter ref="DU3:DU11" xr:uid="{59CB2BB9-A967-42FC-9AE7-A627C8163F65}"/>
  <tableColumns count="1">
    <tableColumn id="1" xr3:uid="{91648743-F184-4EF2-9996-4503BABA980C}" name="Rocky Ford R-2" dataDxfId="340"/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4DF8C568-303F-45E0-81E8-15E89F0D9E57}" name="Table123" displayName="Table123" ref="DV3:DV7" totalsRowShown="0" headerRowDxfId="339" dataDxfId="337" headerRowBorderDxfId="338" tableBorderDxfId="336">
  <autoFilter ref="DV3:DV7" xr:uid="{BB77CBC0-DB90-45B2-B2BE-A5F3190253EF}"/>
  <tableColumns count="1">
    <tableColumn id="1" xr3:uid="{090B4677-3735-4916-B899-55099BBD2B99}" name="Manzanola 3J" dataDxfId="335"/>
  </tableColumns>
  <tableStyleInfo name="TableStyleLight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AF46538-CB36-4D2D-BFB7-4D2528CDF099}" name="Table124" displayName="Table124" ref="DW3:DW9" totalsRowShown="0" headerRowDxfId="334" dataDxfId="332" headerRowBorderDxfId="333" tableBorderDxfId="331">
  <autoFilter ref="DW3:DW9" xr:uid="{E130782E-3DD1-435F-A6DB-1B510B9731DC}"/>
  <tableColumns count="1">
    <tableColumn id="1" xr3:uid="{7C83B12B-271F-4CA7-8204-159C38BDF079}" name="Fowler R-4J" dataDxfId="330"/>
  </tableColumns>
  <tableStyleInfo name="TableStyleLight4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488E2FB-8B93-43CE-BC78-FCF034A53A33}" name="Table125" displayName="Table125" ref="DX3:DX5" totalsRowShown="0" headerRowDxfId="329" dataDxfId="327" headerRowBorderDxfId="328" tableBorderDxfId="326">
  <autoFilter ref="DX3:DX5" xr:uid="{15C143F9-DF75-4C9C-8CE4-82EB6355F391}"/>
  <tableColumns count="1">
    <tableColumn id="1" xr3:uid="{DC13AF37-E777-45A3-B5EA-4FD867EF90E8}" name="Cheraw 31" dataDxfId="325"/>
  </tableColumns>
  <tableStyleInfo name="TableStyleLight5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12DAACB-6A8B-4882-A7EB-C98659C3810E}" name="Table126" displayName="Table126" ref="DY3:DY6" totalsRowShown="0" headerRowDxfId="324" dataDxfId="322" headerRowBorderDxfId="323" tableBorderDxfId="321">
  <autoFilter ref="DY3:DY6" xr:uid="{7B6F603D-4186-4C95-810E-8DD9C01304FF}"/>
  <tableColumns count="1">
    <tableColumn id="1" xr3:uid="{BF4A4361-7F3F-486A-976C-0CB11FC9A803}" name="Swink 33" dataDxfId="320"/>
  </tableColumns>
  <tableStyleInfo name="TableStyleLight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CE12965-F2C4-4FF7-A2E3-4B0C3CFED76F}" name="Table127" displayName="Table127" ref="DZ3:DZ7" totalsRowShown="0" headerRowDxfId="319" dataDxfId="317" headerRowBorderDxfId="318" tableBorderDxfId="316">
  <autoFilter ref="DZ3:DZ7" xr:uid="{47A1C91A-97EC-4DCF-8447-D93738229377}"/>
  <tableColumns count="1">
    <tableColumn id="1" xr3:uid="{0AA01E63-1B37-4927-BD37-AC04BF916D72}" name="Ouray R-1" dataDxfId="315"/>
  </tableColumns>
  <tableStyleInfo name="TableStyleLight7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EB8ECF8-5CF5-43D9-AD92-C33085AD7D1E}" name="Table128" displayName="Table128" ref="EA3:EA8" totalsRowShown="0" headerRowDxfId="314" dataDxfId="312" headerRowBorderDxfId="313" tableBorderDxfId="311">
  <autoFilter ref="EA3:EA8" xr:uid="{6A8C2F3C-2544-4C7A-918B-3A6C78F3B9BA}"/>
  <tableColumns count="1">
    <tableColumn id="1" xr3:uid="{81F47EBB-1C13-40ED-8472-1ECAD47B09E6}" name="Ridgway R-2" dataDxfId="310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A263DAF-B030-4A17-BAD7-5499826B9D46}" name="Table129" displayName="Table129" ref="EB3:EB7" totalsRowShown="0" headerRowDxfId="309" dataDxfId="307" headerRowBorderDxfId="308" tableBorderDxfId="306">
  <autoFilter ref="EB3:EB7" xr:uid="{A5AD97FA-459F-4572-B10A-966F3DE4A44E}"/>
  <tableColumns count="1">
    <tableColumn id="1" xr3:uid="{FEB110F2-30AD-49B2-A188-BD8D97554D21}" name="Platte Canyon 1" dataDxfId="305"/>
  </tableColumns>
  <tableStyleInfo name="TableStyleLight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5AA5820-C17D-4140-8455-10E53B6A7F0E}" name="Table130" displayName="Table130" ref="EC3:EC10" totalsRowShown="0" headerRowDxfId="304" dataDxfId="302" headerRowBorderDxfId="303" tableBorderDxfId="301">
  <autoFilter ref="EC3:EC10" xr:uid="{1D2ED916-C684-4974-869C-8756F82AD4F8}"/>
  <tableColumns count="1">
    <tableColumn id="1" xr3:uid="{0CE7F684-6079-4549-AF32-C270DA7766D7}" name="Park County RE-2" dataDxfId="300"/>
  </tableColumns>
  <tableStyleInfo name="TableStyleLight4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1D6122F-4F42-4BA3-A36F-0F2F6AC368DF}" name="Table131" displayName="Table131" ref="ED3:ED8" totalsRowShown="0" headerRowDxfId="299" dataDxfId="297" headerRowBorderDxfId="298" tableBorderDxfId="296">
  <autoFilter ref="ED3:ED8" xr:uid="{50DBA424-E04D-485C-AC9A-1DB23A88DCAD}"/>
  <tableColumns count="1">
    <tableColumn id="1" xr3:uid="{11FC605E-3A48-4C23-B3B4-99B792195836}" name="Holyoke Re-1J" dataDxfId="295"/>
  </tableColumns>
  <tableStyleInfo name="TableStyleLight5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8A2ED471-03C0-422D-AB47-62F900A52BD1}" name="Table132" displayName="Table132" ref="EE3:EE6" totalsRowShown="0" headerRowDxfId="294" dataDxfId="292" headerRowBorderDxfId="293" tableBorderDxfId="291">
  <autoFilter ref="EE3:EE6" xr:uid="{039726C8-0FBA-4C4B-AB78-6B8E00822572}"/>
  <tableColumns count="1">
    <tableColumn id="1" xr3:uid="{AEBD7D54-F355-41EF-BA28-94267547DB3D}" name="Haxtun RE-2J" dataDxfId="290"/>
  </tableColumns>
  <tableStyleInfo name="TableStyleLight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3A9D9236-B0C1-446E-A968-6E521681A1AE}" name="Table133" displayName="Table133" ref="EF3:EF16" totalsRowShown="0" headerRowDxfId="289" dataDxfId="287" headerRowBorderDxfId="288" tableBorderDxfId="286">
  <autoFilter ref="EF3:EF16" xr:uid="{E671837E-3443-4AD8-88A7-FBE6B7D1B567}"/>
  <tableColumns count="1">
    <tableColumn id="1" xr3:uid="{BDBF7753-61BA-4313-A4E2-486968040E46}" name="Aspen 1" dataDxfId="285"/>
  </tableColumns>
  <tableStyleInfo name="TableStyleLight7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AE4872F-89AC-4094-BF4E-016ABB81C9AC}" name="Table134" displayName="Table134" ref="EG3:EG6" totalsRowShown="0" headerRowDxfId="284" dataDxfId="282" headerRowBorderDxfId="283" tableBorderDxfId="281">
  <autoFilter ref="EG3:EG6" xr:uid="{3562DA14-F5C8-480F-BAF2-B2DD95158A18}"/>
  <tableColumns count="1">
    <tableColumn id="1" xr3:uid="{6B885087-684F-42DD-972D-98A2705C30E9}" name="Granada RE-1" dataDxfId="280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84E9F46-3DB6-4879-9231-6899B8D208B3}" name="Table135" displayName="Table135" ref="EH3:EH14" totalsRowShown="0" headerRowDxfId="279" dataDxfId="277" headerRowBorderDxfId="278" tableBorderDxfId="276">
  <autoFilter ref="EH3:EH14" xr:uid="{9F464632-12AF-4E8A-825E-281E0CA70E5F}"/>
  <tableColumns count="1">
    <tableColumn id="1" xr3:uid="{745FC69A-7986-4A2D-A921-164C0B28A254}" name="Lamar Re-2" dataDxfId="275"/>
  </tableColumns>
  <tableStyleInfo name="TableStyleLight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35057E4-0032-48E2-BCF8-E36182A4B058}" name="Table136" displayName="Table136" ref="EI3:EI5" totalsRowShown="0" headerRowDxfId="274" dataDxfId="272" headerRowBorderDxfId="273" tableBorderDxfId="271">
  <autoFilter ref="EI3:EI5" xr:uid="{A2B9DB1C-1813-4A20-A516-B731D435AACD}"/>
  <tableColumns count="1">
    <tableColumn id="1" xr3:uid="{9A35BCBE-71C0-4820-90A1-DC9D0162563D}" name="Holly RE-3" dataDxfId="270"/>
  </tableColumns>
  <tableStyleInfo name="TableStyleLight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E9A2DA86-445E-44C2-AD70-E42DBDFA9BB4}" name="Table137" displayName="Table137" ref="EJ3:EJ6" totalsRowShown="0" headerRowDxfId="269" dataDxfId="267" headerRowBorderDxfId="268" tableBorderDxfId="266">
  <autoFilter ref="EJ3:EJ6" xr:uid="{12E866F8-39F0-4A17-B542-FA6748A8B29E}"/>
  <tableColumns count="1">
    <tableColumn id="1" xr3:uid="{66EDB96B-F129-4A74-8DB0-17D4A0237AAD}" name="Wiley RE-13 Jt" dataDxfId="265"/>
  </tableColumns>
  <tableStyleInfo name="TableStyleLight5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59E4B26-B77B-4593-978A-D415D071ED47}" name="Table138" displayName="Table138" ref="EK3:EK52" totalsRowShown="0" headerRowDxfId="264" dataDxfId="262" headerRowBorderDxfId="263" tableBorderDxfId="261">
  <autoFilter ref="EK3:EK52" xr:uid="{887847F5-4EEE-4046-B72A-4BC38A1D2A25}"/>
  <tableColumns count="1">
    <tableColumn id="1" xr3:uid="{9E14CA3E-E9C5-4DF4-8DF2-51B8E64AA61A}" name="Pueblo City 60" dataDxfId="260"/>
  </tableColumns>
  <tableStyleInfo name="TableStyleLight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13DA531-C18E-41C8-B6CD-2E5E3FB7428D}" name="Table139" displayName="Table139" ref="EL3:EL32" totalsRowShown="0" headerRowDxfId="259" dataDxfId="257" headerRowBorderDxfId="258" tableBorderDxfId="256">
  <autoFilter ref="EL3:EL32" xr:uid="{EB9E4A0D-446C-408B-BD8D-FF8960C4AFB3}"/>
  <tableColumns count="1">
    <tableColumn id="1" xr3:uid="{9374561A-87B1-4087-99BA-16382C2718C2}" name="Pueblo County 70" dataDxfId="255"/>
  </tableColumns>
  <tableStyleInfo name="TableStyleLight7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383376C-12BC-4BBC-A07A-F5F37A756BAD}" name="Table140" displayName="Table140" ref="EM3:EM7" totalsRowShown="0" headerRowDxfId="254" dataDxfId="252" headerRowBorderDxfId="253" tableBorderDxfId="251">
  <autoFilter ref="EM3:EM7" xr:uid="{7661DCB8-2E77-4C14-B131-D9DD688F0B81}"/>
  <tableColumns count="1">
    <tableColumn id="1" xr3:uid="{08A9A78D-91AB-48AD-84AC-61FE2EE29F38}" name="Meeker RE-1" dataDxfId="250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F6CBB83F-9441-4D5C-8D7B-810B8854A3E8}" name="Table141" displayName="Table141" ref="EN3:EN8" totalsRowShown="0" headerRowDxfId="249" dataDxfId="247" headerRowBorderDxfId="248" tableBorderDxfId="246">
  <autoFilter ref="EN3:EN8" xr:uid="{D357A483-B5B9-43B9-805C-C4B073456A24}"/>
  <tableColumns count="1">
    <tableColumn id="1" xr3:uid="{8F870566-2CCE-4AAD-8E43-7ADDC76672C6}" name="Rangely RE-4" dataDxfId="245"/>
  </tableColumns>
  <tableStyleInfo name="TableStyleLight3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DBB92E18-ECFD-485D-ACFD-EBFCA210AC89}" name="Table142" displayName="Table142" ref="EO3:EO7" totalsRowShown="0" headerRowDxfId="244" dataDxfId="242" headerRowBorderDxfId="243" tableBorderDxfId="241">
  <autoFilter ref="EO3:EO7" xr:uid="{27311049-C530-4F91-99BB-267DEABD3FD3}"/>
  <tableColumns count="1">
    <tableColumn id="1" xr3:uid="{513E62ED-CFBD-439E-8EBB-D57ED5C6BDCD}" name="Upper Rio Grande School District C-7" dataDxfId="240"/>
  </tableColumns>
  <tableStyleInfo name="TableStyleLight4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87A4ADB-B0D4-48F9-9E88-ECEF6569CD9A}" name="Table143" displayName="Table143" ref="EP3:EP12" totalsRowShown="0" headerRowDxfId="239" dataDxfId="237" headerRowBorderDxfId="238" tableBorderDxfId="236">
  <autoFilter ref="EP3:EP12" xr:uid="{B7CE04E6-4146-4C1E-BC2C-801DB394E597}"/>
  <tableColumns count="1">
    <tableColumn id="1" xr3:uid="{4644C675-643A-4671-A93D-9F2A60CEE950}" name="Monte Vista C-8" dataDxfId="235"/>
  </tableColumns>
  <tableStyleInfo name="TableStyleLight5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8769E1E-84A6-4F6E-B3F5-E1A0E46C322C}" name="Table144" displayName="Table144" ref="EQ3:EQ8" totalsRowShown="0" headerRowDxfId="234" dataDxfId="232" headerRowBorderDxfId="233" tableBorderDxfId="231">
  <autoFilter ref="EQ3:EQ8" xr:uid="{AD3BAD58-B8ED-4D03-9F67-3F729EFF2AA3}"/>
  <tableColumns count="1">
    <tableColumn id="1" xr3:uid="{49AC9C46-DB58-420A-BEFD-5BBFCE05E748}" name="Sargent RE-33J" dataDxfId="230"/>
  </tableColumns>
  <tableStyleInfo name="TableStyleLight6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8C82120F-5334-4496-B717-B0398E15D506}" name="Table145" displayName="Table145" ref="ER3:ER7" totalsRowShown="0" headerRowDxfId="229" dataDxfId="227" headerRowBorderDxfId="228" tableBorderDxfId="226">
  <autoFilter ref="ER3:ER7" xr:uid="{F92762A2-EB73-41ED-A94F-002220B7B30A}"/>
  <tableColumns count="1">
    <tableColumn id="1" xr3:uid="{162C1D38-4548-46B6-93E2-664CF2F197BA}" name="Hayden RE-1" dataDxfId="225"/>
  </tableColumns>
  <tableStyleInfo name="TableStyleLight7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11F39A7-E15F-4BAE-BC4A-4BAD67FD865A}" name="Table146" displayName="Table146" ref="ES3:ES19" totalsRowShown="0" headerRowDxfId="224" dataDxfId="222" headerRowBorderDxfId="223" tableBorderDxfId="221">
  <autoFilter ref="ES3:ES19" xr:uid="{76EBB6BC-9B9C-4A8A-982D-56B0D09567CE}"/>
  <tableColumns count="1">
    <tableColumn id="1" xr3:uid="{1CDB3FBF-8670-4B27-A7DD-75446C021A61}" name="Steamboat Springs RE-2" dataDxfId="220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AB5E0CD4-72D0-468D-BC6A-BAF21FE35ACB}" name="Table147" displayName="Table147" ref="ET3:ET8" totalsRowShown="0" headerRowDxfId="219" dataDxfId="217" headerRowBorderDxfId="218" tableBorderDxfId="216">
  <autoFilter ref="ET3:ET8" xr:uid="{9F637B21-D0E4-4A9A-94CF-0EEA6A12A428}"/>
  <tableColumns count="1">
    <tableColumn id="1" xr3:uid="{0D547B24-B180-4629-A0A5-8F8908D6242A}" name="South Routt RE 3" dataDxfId="215"/>
  </tableColumns>
  <tableStyleInfo name="TableStyleLight3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69C3AC-EF8B-4533-8102-60C5D609469D}" name="Table148" displayName="Table148" ref="EU3:EU6" totalsRowShown="0" headerRowDxfId="214" dataDxfId="212" headerRowBorderDxfId="213" tableBorderDxfId="211">
  <autoFilter ref="EU3:EU6" xr:uid="{3155FB69-F9C9-4AE8-9A33-F0EE4EF5D185}"/>
  <tableColumns count="1">
    <tableColumn id="1" xr3:uid="{A4CE4D2C-EA76-4968-81E1-8D863D6A9E6A}" name="Mountain Valley RE 1" dataDxfId="210"/>
  </tableColumns>
  <tableStyleInfo name="TableStyleLight4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F00F5A7-6222-4DCD-A6EC-FA74396B0329}" name="Table149" displayName="Table149" ref="EV3:EV7" totalsRowShown="0" headerRowDxfId="209" dataDxfId="207" headerRowBorderDxfId="208" tableBorderDxfId="206">
  <autoFilter ref="EV3:EV7" xr:uid="{E922AD46-34A1-4C57-9A6C-7F0D65B5AD26}"/>
  <tableColumns count="1">
    <tableColumn id="1" xr3:uid="{CDD2A4BD-1CFF-4D32-B9F8-3924A1B6922A}" name="Moffat 2" dataDxfId="205"/>
  </tableColumns>
  <tableStyleInfo name="TableStyleLight5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51012A13-5BEC-46AC-B17F-4C9F6A0A9A46}" name="Table150" displayName="Table150" ref="EW3:EW12" totalsRowShown="0" headerRowDxfId="204" dataDxfId="202" headerRowBorderDxfId="203" tableBorderDxfId="201">
  <autoFilter ref="EW3:EW12" xr:uid="{42A44B95-1F47-4401-8FED-900F8966A81F}"/>
  <tableColumns count="1">
    <tableColumn id="1" xr3:uid="{E9D8D8DA-2431-4909-BABD-CBFBBC19D2AA}" name="Center 26 JT" dataDxfId="200"/>
  </tableColumns>
  <tableStyleInfo name="TableStyleLight6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0514D68-E46A-4C11-84E7-807330A52EFB}" name="Table151" displayName="Table151" ref="EX3:EX8" totalsRowShown="0" headerRowDxfId="199" dataDxfId="197" headerRowBorderDxfId="198" tableBorderDxfId="196">
  <autoFilter ref="EX3:EX8" xr:uid="{4FEC83C7-F99E-4351-8472-8020960F16D7}"/>
  <tableColumns count="1">
    <tableColumn id="1" xr3:uid="{0714A97E-47CD-425C-9C1F-7B9E0C46969C}" name="Silverton 1" dataDxfId="195"/>
  </tableColumns>
  <tableStyleInfo name="TableStyleLight7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32964CA8-FEE3-4614-9FD9-FBAB8338DA3D}" name="Table152" displayName="Table152" ref="EY3:EY13" totalsRowShown="0" headerRowDxfId="194" dataDxfId="192" headerRowBorderDxfId="193" tableBorderDxfId="191">
  <autoFilter ref="EY3:EY13" xr:uid="{C1694C5E-6D72-43DF-A7CA-A52490D6E4B6}"/>
  <tableColumns count="1">
    <tableColumn id="1" xr3:uid="{AC668166-9AA2-4525-945A-540B256E51CC}" name="Telluride R-1" dataDxfId="190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5A7E77F-CD2F-4A4C-8F78-C3A57ED5EC31}" name="Table153" displayName="Table153" ref="EZ3:EZ6" totalsRowShown="0" headerRowDxfId="189" dataDxfId="187" headerRowBorderDxfId="188" tableBorderDxfId="186">
  <autoFilter ref="EZ3:EZ6" xr:uid="{32F7ADED-E017-43FF-9907-231A095A28F6}"/>
  <tableColumns count="1">
    <tableColumn id="1" xr3:uid="{3E476164-4C50-43F7-8059-5D6E410D9601}" name="Norwood R-2J" dataDxfId="185"/>
  </tableColumns>
  <tableStyleInfo name="TableStyleLight3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B5924E1-AE2C-4B89-9EE9-E8552C5E17BB}" name="Table154" displayName="Table154" ref="FA3:FA7" totalsRowShown="0" headerRowDxfId="184" dataDxfId="182" headerRowBorderDxfId="183" tableBorderDxfId="181">
  <autoFilter ref="FA3:FA7" xr:uid="{0E9B6F83-6F74-40D4-9F5D-FF46219B110C}"/>
  <tableColumns count="1">
    <tableColumn id="1" xr3:uid="{038E90EE-E6DE-4305-AB23-F515814833A8}" name="Julesburg Re-1" dataDxfId="180"/>
  </tableColumns>
  <tableStyleInfo name="TableStyleLight4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650A71F-8808-430A-A52E-F54E89EB9F50}" name="Table155" displayName="Table155" ref="FB3:FB7" totalsRowShown="0" headerRowDxfId="179" dataDxfId="177" headerRowBorderDxfId="178" tableBorderDxfId="176">
  <autoFilter ref="FB3:FB7" xr:uid="{218AF29F-2CCE-4486-88B8-E9766E828748}"/>
  <tableColumns count="1">
    <tableColumn id="1" xr3:uid="{13024645-04AD-4900-BC20-50663C3561FC}" name="Revere School District" dataDxfId="175"/>
  </tableColumns>
  <tableStyleInfo name="TableStyleLight5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DEED660-0336-4938-BDB5-B39B310A780A}" name="Table156" displayName="Table156" ref="FC3:FC20" totalsRowShown="0" headerRowDxfId="174" dataDxfId="172" headerRowBorderDxfId="173" tableBorderDxfId="171">
  <autoFilter ref="FC3:FC20" xr:uid="{4EC6F70E-FE70-488B-A050-D4104ABDA438}"/>
  <tableColumns count="1">
    <tableColumn id="1" xr3:uid="{918C815D-265E-4B87-9384-6D689A190C09}" name="Summit RE-1" dataDxfId="170"/>
  </tableColumns>
  <tableStyleInfo name="TableStyleLight6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A210A249-ECF1-485C-9E98-333DBC8A8758}" name="Table157" displayName="Table157" ref="FD3:FD7" totalsRowShown="0" headerRowDxfId="169" dataDxfId="167" headerRowBorderDxfId="168" tableBorderDxfId="166">
  <autoFilter ref="FD3:FD7" xr:uid="{AEE88CBB-6265-4417-8727-8DBDE56B301F}"/>
  <tableColumns count="1">
    <tableColumn id="1" xr3:uid="{005899C6-6ACB-454B-8217-43F2541E6D08}" name="Cripple Creek-Victor RE-1" dataDxfId="165"/>
  </tableColumns>
  <tableStyleInfo name="TableStyleLight7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AAE9F13-9F37-4A3E-A438-2A2F27712A7F}" name="Table158" displayName="Table158" ref="FE3:FE14" totalsRowShown="0" headerRowDxfId="164" dataDxfId="162" headerRowBorderDxfId="163" tableBorderDxfId="161">
  <autoFilter ref="FE3:FE14" xr:uid="{B580FF8E-0CF7-4048-8DFB-6C1955CF6780}"/>
  <tableColumns count="1">
    <tableColumn id="1" xr3:uid="{B41A0A3E-542E-48A9-BE3E-D59B2B26018C}" name="Woodland Park Re-2" dataDxfId="160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853621C4-43FE-4B37-987E-BC07484991E6}" name="Table159" displayName="Table159" ref="FF3:FF8" totalsRowShown="0" headerRowDxfId="159" dataDxfId="157" headerRowBorderDxfId="158" tableBorderDxfId="156">
  <autoFilter ref="FF3:FF8" xr:uid="{9D886190-6696-4FC0-BDA5-3071DC32D1BC}"/>
  <tableColumns count="1">
    <tableColumn id="1" xr3:uid="{CD0BD957-289B-42D9-83F8-24500E7C63E1}" name="Akron R-1" dataDxfId="155"/>
  </tableColumns>
  <tableStyleInfo name="TableStyleLight3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9892F82E-6284-439F-BA61-A6F4F1F4198D}" name="Table160" displayName="Table160" ref="FG3:FG6" totalsRowShown="0" headerRowDxfId="154" dataDxfId="152" headerRowBorderDxfId="153" tableBorderDxfId="151">
  <autoFilter ref="FG3:FG6" xr:uid="{CA5D6DFA-EE6C-4D10-BC28-718F937BFBBC}"/>
  <tableColumns count="1">
    <tableColumn id="1" xr3:uid="{0E1767FA-D2A3-42D5-985D-80281D79E6CA}" name="Arickaree R-2" dataDxfId="150"/>
  </tableColumns>
  <tableStyleInfo name="TableStyleLight4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AA3CA44C-DB3F-4842-94EF-A7A2C110285D}" name="Table161" displayName="Table161" ref="FH3:FH7" totalsRowShown="0" headerRowDxfId="149" dataDxfId="147" headerRowBorderDxfId="148" tableBorderDxfId="146">
  <autoFilter ref="FH3:FH7" xr:uid="{672E6240-CE03-47C6-AA55-0B58FF609D2B}"/>
  <tableColumns count="1">
    <tableColumn id="1" xr3:uid="{B15A4FAE-B5DC-41B5-88FD-460CC51784C6}" name="Otis R-3" dataDxfId="145"/>
  </tableColumns>
  <tableStyleInfo name="TableStyleLight5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AFA6A6E-6994-4BCB-81AC-C4055840AFAF}" name="Table162" displayName="Table162" ref="FI3:FI7" totalsRowShown="0" headerRowDxfId="144" dataDxfId="142" headerRowBorderDxfId="143" tableBorderDxfId="141">
  <autoFilter ref="FI3:FI7" xr:uid="{812FB24C-1CD1-4776-925C-F9176B053631}"/>
  <tableColumns count="1">
    <tableColumn id="1" xr3:uid="{75A4D68D-C479-480C-8807-C8C7C56DADD4}" name="Lone Star 101" dataDxfId="140"/>
  </tableColumns>
  <tableStyleInfo name="TableStyleLight6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8CA1677-E038-4570-A3D4-76B4DE1C3851}" name="Table163" displayName="Table163" ref="FJ3:FJ6" totalsRowShown="0" headerRowDxfId="139" dataDxfId="137" headerRowBorderDxfId="138" tableBorderDxfId="136">
  <autoFilter ref="FJ3:FJ6" xr:uid="{4BF528DF-0223-4997-8C40-4F71D1409152}"/>
  <tableColumns count="1">
    <tableColumn id="1" xr3:uid="{321CCA0C-A1E6-4B2E-AC68-AAF0610C2412}" name="Woodlin R-104" dataDxfId="135"/>
  </tableColumns>
  <tableStyleInfo name="TableStyleLight7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5B4D872-5496-4F06-AB99-A16A19CE5874}" name="Table164" displayName="Table164" ref="FK3:FK12" totalsRowShown="0" headerRowDxfId="134" dataDxfId="132" headerRowBorderDxfId="133" tableBorderDxfId="131">
  <autoFilter ref="FK3:FK12" xr:uid="{2E9C9D5B-8691-4C22-A948-CC0BC79A84C2}"/>
  <tableColumns count="1">
    <tableColumn id="1" xr3:uid="{35B654C6-C1F9-4146-A171-76AAB6871A55}" name="Weld County RE-1" dataDxfId="130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8D81C374-9749-4509-9BF7-5C8600DBA701}" name="Table165" displayName="Table165" ref="FL3:FL12" totalsRowShown="0" headerRowDxfId="129" dataDxfId="127" headerRowBorderDxfId="128" tableBorderDxfId="126">
  <autoFilter ref="FL3:FL12" xr:uid="{AE0E84E7-1CA9-4168-90DD-DC9DB88ECF60}"/>
  <tableColumns count="1">
    <tableColumn id="1" xr3:uid="{BFD3E490-D127-463D-8E35-15EEEBC5C051}" name="Eaton RE-2" dataDxfId="125"/>
  </tableColumns>
  <tableStyleInfo name="TableStyleLight3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EE2E0F8-5EC4-4125-95B6-CF359B595116}" name="Table166" displayName="Table166" ref="FM3:FM13" totalsRowShown="0" headerRowDxfId="124" dataDxfId="122" headerRowBorderDxfId="123" tableBorderDxfId="121">
  <autoFilter ref="FM3:FM13" xr:uid="{5B1AF426-30CF-42A8-BB57-FE73F60DFE99}"/>
  <tableColumns count="1">
    <tableColumn id="1" xr3:uid="{5FFFA079-2477-4936-8423-EA17B5C34EE7}" name="Weld County School District RE-3J" dataDxfId="120"/>
  </tableColumns>
  <tableStyleInfo name="TableStyleLight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6F3C048-7ECA-461B-9392-E98D857CF4BB}" name="Table167" displayName="Table167" ref="FN3:FN18" totalsRowShown="0" headerRowDxfId="119" dataDxfId="117" headerRowBorderDxfId="118" tableBorderDxfId="116">
  <autoFilter ref="FN3:FN18" xr:uid="{4C6DADB9-6CCE-4A2B-A987-2DAF5300B7CE}"/>
  <tableColumns count="1">
    <tableColumn id="1" xr3:uid="{CBB637AB-D854-498F-B6E1-0C4CC763B765}" name="Windsor RE-4" dataDxfId="115"/>
  </tableColumns>
  <tableStyleInfo name="TableStyleLight5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E1A363E-9206-4670-96B8-86E4BD462AE8}" name="Table168" displayName="Table168" ref="FO3:FO14" totalsRowShown="0" headerRowDxfId="114" dataDxfId="112" headerRowBorderDxfId="113" tableBorderDxfId="111">
  <autoFilter ref="FO3:FO14" xr:uid="{71C2B7F8-7F6E-4DC0-97A6-83287CF519C1}"/>
  <tableColumns count="1">
    <tableColumn id="1" xr3:uid="{798A2600-DBCE-4C33-8AAD-6D41899547FF}" name="Johnstown-Milliken RE-5J" dataDxfId="110"/>
  </tableColumns>
  <tableStyleInfo name="TableStyleLight6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9FE78B6-5E8D-4808-A8A0-794B1C993AB7}" name="Table169" displayName="Table169" ref="FP3:FP64" totalsRowShown="0" headerRowDxfId="109" dataDxfId="107" headerRowBorderDxfId="108" tableBorderDxfId="106">
  <autoFilter ref="FP3:FP64" xr:uid="{4376B702-B3B1-4216-BB2A-1B17AC49ECEA}"/>
  <tableColumns count="1">
    <tableColumn id="1" xr3:uid="{20126F59-2A90-4B52-B9C1-CFF8F4374B7A}" name="Greeley 6" dataDxfId="105"/>
  </tableColumns>
  <tableStyleInfo name="TableStyleLight7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4A7828E-5FC9-4552-A129-5B50483D14C5}" name="Table170" displayName="Table170" ref="FQ3:FQ8" totalsRowShown="0" headerRowDxfId="104" dataDxfId="102" headerRowBorderDxfId="103" tableBorderDxfId="101">
  <autoFilter ref="FQ3:FQ8" xr:uid="{31D80081-4A53-451D-8E2D-2B0E83F76CF2}"/>
  <tableColumns count="1">
    <tableColumn id="1" xr3:uid="{F328AF88-A206-4868-AF1D-9008232FC47A}" name="Platte Valley RE-7" dataDxfId="100"/>
  </tableColumns>
  <tableStyleInfo name="TableStyleLight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13293D2-AD6A-406C-A50C-B82EF1E510BB}" name="Table171" displayName="Table171" ref="FR3:FR12" totalsRowShown="0" headerRowDxfId="99" dataDxfId="97" headerRowBorderDxfId="98" tableBorderDxfId="96">
  <autoFilter ref="FR3:FR12" xr:uid="{1484AF99-B095-4BAC-87E6-E123ECA8A820}"/>
  <tableColumns count="1">
    <tableColumn id="1" xr3:uid="{884FE58B-F46E-43EB-AAE6-42E574E246D3}" name="Weld Re-8 Schools" dataDxfId="95"/>
  </tableColumns>
  <tableStyleInfo name="TableStyleLight3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89F4112C-311D-4DEE-8E10-4891B1B8EBE7}" name="Table172" displayName="Table172" ref="FS3:FS8" totalsRowShown="0" headerRowDxfId="94" dataDxfId="92" headerRowBorderDxfId="93" tableBorderDxfId="91">
  <autoFilter ref="FS3:FS8" xr:uid="{2CF3CF05-1359-4F12-9437-C6C5AE69F0F1}"/>
  <tableColumns count="1">
    <tableColumn id="1" xr3:uid="{D85CDAE2-03DC-4211-B196-E5B59B4C54F8}" name="Ault-Highland RE-9" dataDxfId="90"/>
  </tableColumns>
  <tableStyleInfo name="TableStyleLight4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4FC7245A-5429-4C77-8AF0-30061E43D72A}" name="Table173" displayName="Table173" ref="FT3:FT6" totalsRowShown="0" headerRowDxfId="89" dataDxfId="87" headerRowBorderDxfId="88" tableBorderDxfId="86">
  <autoFilter ref="FT3:FT6" xr:uid="{A52C4E3A-C1F6-4ACC-83B7-0704324B9DA4}"/>
  <tableColumns count="1">
    <tableColumn id="1" xr3:uid="{E888740E-86F5-4277-B8E4-C9DB62962FD9}" name="Briggsdale RE-10" dataDxfId="85"/>
  </tableColumns>
  <tableStyleInfo name="TableStyleLight5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CFCD4AB8-8BDF-4929-B477-BAC1D227BB14}" name="Table174" displayName="Table174" ref="FU3:FU6" totalsRowShown="0" headerRowDxfId="84" dataDxfId="82" headerRowBorderDxfId="83" tableBorderDxfId="81">
  <autoFilter ref="FU3:FU6" xr:uid="{9E50C8E8-5921-4297-AC1C-3E37F895B697}"/>
  <tableColumns count="1">
    <tableColumn id="1" xr3:uid="{B1017D89-54C6-4E0F-A380-3573B841CFAC}" name="Prairie RE-11" dataDxfId="80"/>
  </tableColumns>
  <tableStyleInfo name="TableStyleLight6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E4FC01D-A7B6-4CAE-8DB5-A1EA17236D50}" name="Table175" displayName="Table175" ref="FV3:FV5" totalsRowShown="0" headerRowDxfId="79" dataDxfId="77" headerRowBorderDxfId="78" tableBorderDxfId="76">
  <autoFilter ref="FV3:FV5" xr:uid="{BAE79963-6CEE-4067-AE19-48B83325F1B7}"/>
  <tableColumns count="1">
    <tableColumn id="1" xr3:uid="{C7B0C669-E4A6-487A-8FFB-E9AA4469AC2C}" name="Pawnee RE-12" dataDxfId="75"/>
  </tableColumns>
  <tableStyleInfo name="TableStyleLight7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33E5F8C2-7A52-4FCE-94EC-95C65E219E47}" name="Table176" displayName="Table176" ref="FW3:FW10" totalsRowShown="0" headerRowDxfId="74" dataDxfId="72" headerRowBorderDxfId="73" tableBorderDxfId="71">
  <autoFilter ref="FW3:FW10" xr:uid="{F53B9E51-ED46-4179-B671-CA775A61F962}"/>
  <tableColumns count="1">
    <tableColumn id="1" xr3:uid="{6EA55F48-E5D1-4019-8B53-6353A9D46CB1}" name="Yuma 1" dataDxfId="70"/>
  </tableColumns>
  <tableStyleInfo name="TableStyleLight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CDC668F-55A2-416D-8847-2EC73B299C95}" name="Table177" displayName="Table177" ref="FX3:FX7" totalsRowShown="0" headerRowDxfId="69" dataDxfId="67" headerRowBorderDxfId="68" tableBorderDxfId="66">
  <autoFilter ref="FX3:FX7" xr:uid="{67C283A0-0BE8-4AC7-9A62-A10867CEA0F5}"/>
  <tableColumns count="1">
    <tableColumn id="1" xr3:uid="{2B1B9D7F-E3F7-4E5A-8392-4C7450858671}" name="Wray RD-2" dataDxfId="65"/>
  </tableColumns>
  <tableStyleInfo name="TableStyleLight3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6F175D0F-ADA6-469C-8C23-37E8A424F927}" name="Table178" displayName="Table178" ref="FY3:FY6" totalsRowShown="0" headerRowDxfId="64" dataDxfId="62" headerRowBorderDxfId="63" tableBorderDxfId="61">
  <autoFilter ref="FY3:FY6" xr:uid="{5DFA731B-7BFF-43C2-9A37-7556CFBBAB81}"/>
  <tableColumns count="1">
    <tableColumn id="1" xr3:uid="{018C8F8C-83A9-440D-8CC1-B14407CF7393}" name="Idalia RJ-3" dataDxfId="60"/>
  </tableColumns>
  <tableStyleInfo name="TableStyleLight4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60F73C0-946B-441D-94C4-B6FDC403EE69}" name="Table179" displayName="Table179" ref="FZ3:FZ5" totalsRowShown="0" headerRowDxfId="59" dataDxfId="57" headerRowBorderDxfId="58" tableBorderDxfId="56">
  <autoFilter ref="FZ3:FZ5" xr:uid="{280179CD-257B-4BB6-85D9-60265D12F552}"/>
  <tableColumns count="1">
    <tableColumn id="1" xr3:uid="{7D06D290-3573-4A35-BDB3-55E0ED1AC23B}" name="Liberty J-4" dataDxfId="55"/>
  </tableColumns>
  <tableStyleInfo name="TableStyleLight5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7839003-9981-432A-B273-89709A9DC292}" name="Table180" displayName="Table180" ref="GA3:GA49" totalsRowShown="0" headerRowDxfId="54" dataDxfId="52" headerRowBorderDxfId="53" tableBorderDxfId="51">
  <autoFilter ref="GA3:GA49" xr:uid="{A0F73C8A-E7EA-4A87-908F-861CA8D285CA}"/>
  <tableColumns count="1">
    <tableColumn id="1" xr3:uid="{7AB92250-CCC8-4FC8-AE8A-84AEF43F25A0}" name="Colorado Department of Education - Facilities Unit" dataDxfId="50"/>
  </tableColumns>
  <tableStyleInfo name="TableStyleLight6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F18677DC-9D50-4BE0-8594-524C8BA9F5F3}" name="Table181" displayName="Table181" ref="GB3:GB47" totalsRowShown="0" headerRowDxfId="49" dataDxfId="47" headerRowBorderDxfId="48" tableBorderDxfId="46">
  <autoFilter ref="GB3:GB47" xr:uid="{B1C15813-A238-443B-BD80-5A4938603BA2}"/>
  <tableColumns count="1">
    <tableColumn id="1" xr3:uid="{E6F0F419-7130-459A-B080-F0AAED24E1BF}" name="Charter School Institute" dataDxfId="45"/>
  </tableColumns>
  <tableStyleInfo name="TableStyleLight7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549B85A1-81E3-4DDE-BA48-705E14761D3D}" name="Table182" displayName="Table182" ref="GC3:GC5" totalsRowShown="0" headerRowDxfId="44" dataDxfId="42" headerRowBorderDxfId="43" tableBorderDxfId="41">
  <autoFilter ref="GC3:GC5" xr:uid="{8D0BBEF4-FEEA-441E-A67A-A2BEADF14B3C}"/>
  <tableColumns count="1">
    <tableColumn id="1" xr3:uid="{6A0444E1-864D-4745-8984-119EFED0420D}" name="Department of Corrections" dataDxfId="40"/>
  </tableColumns>
  <tableStyleInfo name="TableStyleLight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F6CED8B-B861-483B-AB51-AD12997A798E}" name="Table183" displayName="Table183" ref="GD3:GD11" totalsRowShown="0" headerRowDxfId="39" dataDxfId="37" headerRowBorderDxfId="38" tableBorderDxfId="36">
  <autoFilter ref="GD3:GD11" xr:uid="{8D25A3EC-27F2-48F1-81F0-D0570EF620C2}"/>
  <tableColumns count="1">
    <tableColumn id="1" xr3:uid="{1A5E4FF7-2B4E-4916-9C2B-F847CA08225C}" name="Division of Youth Services" dataDxfId="35"/>
  </tableColumns>
  <tableStyleInfo name="TableStyleLight3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EB14F2BC-4090-4556-9B93-6E603F247D2D}" name="Table184" displayName="Table184" ref="GE3:GE5" totalsRowShown="0" headerRowDxfId="34" dataDxfId="32" headerRowBorderDxfId="33" tableBorderDxfId="31">
  <autoFilter ref="GE3:GE5" xr:uid="{AC192061-73FE-411A-BA5A-4760B129651B}"/>
  <tableColumns count="1">
    <tableColumn id="1" xr3:uid="{CD291FC9-BD8B-47BD-93E5-A02ECE146F97}" name="Colorado School for the Deaf and Blind" dataDxfId="30"/>
  </tableColumns>
  <tableStyleInfo name="TableStyleLight4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B4F5F4E-AC67-45CF-A6DE-21D65644C31C}" name="Table185" displayName="Table185" ref="GF3:GF6" totalsRowShown="0" headerRowDxfId="29" dataDxfId="27" headerRowBorderDxfId="28" tableBorderDxfId="26">
  <autoFilter ref="GF3:GF6" xr:uid="{2E641ABB-29D4-4B71-9B58-439AAC228879}"/>
  <tableColumns count="1">
    <tableColumn id="1" xr3:uid="{507365F3-3F36-47EF-A181-5B66F2C50F9F}" name="Centennial BOCES" dataDxfId="25"/>
  </tableColumns>
  <tableStyleInfo name="TableStyleLight5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6AE3422-A988-4EED-9414-436ADBE5C18E}" name="Table186" displayName="Table186" ref="GG3:GG5" totalsRowShown="0" headerRowDxfId="24" dataDxfId="22" headerRowBorderDxfId="23" tableBorderDxfId="21">
  <autoFilter ref="GG3:GG5" xr:uid="{3455505E-8E70-4DFF-B4C0-E4FE40A6FF34}"/>
  <tableColumns count="1">
    <tableColumn id="1" xr3:uid="{0F814E75-DA75-4931-B6E0-889D6E6F8DE0}" name="San Juan BOCES" dataDxfId="20"/>
  </tableColumns>
  <tableStyleInfo name="TableStyleLight6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CDAB4DB-7E57-4B3B-A3D4-D8C4EF80F3E3}" name="Table187" displayName="Table187" ref="GH3:GH5" totalsRowShown="0" headerRowDxfId="19" dataDxfId="17" headerRowBorderDxfId="18" tableBorderDxfId="16">
  <autoFilter ref="GH3:GH5" xr:uid="{127E2456-5DCC-4600-8F4C-BCBE64DD2D65}"/>
  <tableColumns count="1">
    <tableColumn id="1" xr3:uid="{3678FC95-FBCF-422B-B676-89267759E2F7}" name="Expeditionary BOCES" dataDxfId="15"/>
  </tableColumns>
  <tableStyleInfo name="TableStyleLight7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A1D434-432F-4416-9D46-D820CDF34E07}" name="Table188" displayName="Table188" ref="GI3:GI9" totalsRowShown="0" headerRowDxfId="14" dataDxfId="12" headerRowBorderDxfId="13" tableBorderDxfId="11">
  <autoFilter ref="GI3:GI9" xr:uid="{ADFFEFE0-1F72-4F5C-94D3-81E100950D30}"/>
  <tableColumns count="1">
    <tableColumn id="1" xr3:uid="{22C2EAF1-3094-41FD-86D0-989F6584E2C0}" name="Education reEnvisioned BOCES" dataDxfId="10"/>
  </tableColumns>
  <tableStyleInfo name="TableStyleLight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A39B82-8FE5-4705-8D3D-7B0C1D116BC3}" name="Table189" displayName="Table189" ref="GJ3:GJ5" totalsRowShown="0" headerRowDxfId="9" dataDxfId="7" headerRowBorderDxfId="8" tableBorderDxfId="6">
  <autoFilter ref="GJ3:GJ5" xr:uid="{6747103B-595A-4727-9B1D-AB4229869753}"/>
  <tableColumns count="1">
    <tableColumn id="1" xr3:uid="{6A8AC6F0-846A-4CA5-9211-B93BD2F2BC49}" name="Colorado River BOCES" dataDxfId="5"/>
  </tableColumns>
  <tableStyleInfo name="TableStyleLight3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09E245D-453B-40BD-8E12-EB1700BCFBAD}" name="Table190" displayName="Table190" ref="GK3:GK7" totalsRowShown="0" headerRowDxfId="4" dataDxfId="2" headerRowBorderDxfId="3" tableBorderDxfId="1">
  <autoFilter ref="GK3:GK7" xr:uid="{964905E8-BEA3-4794-885C-690BE41DB488}"/>
  <tableColumns count="1">
    <tableColumn id="1" xr3:uid="{0E95BFA3-AE21-4DCC-A822-EC8173E70DCF}" name="For District Wide School (9980)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91" Type="http://schemas.openxmlformats.org/officeDocument/2006/relationships/table" Target="../tables/table190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90" Type="http://schemas.openxmlformats.org/officeDocument/2006/relationships/table" Target="../tables/table189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1" Type="http://schemas.openxmlformats.org/officeDocument/2006/relationships/printerSettings" Target="../printerSettings/printerSettings2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D8B-BEFA-4356-BBEE-B8574534F079}">
  <dimension ref="A1:J105"/>
  <sheetViews>
    <sheetView tabSelected="1" zoomScale="80" zoomScaleNormal="80" workbookViewId="0">
      <selection activeCell="G5" sqref="G5"/>
    </sheetView>
  </sheetViews>
  <sheetFormatPr defaultColWidth="0" defaultRowHeight="13" zeroHeight="1" x14ac:dyDescent="0.3"/>
  <cols>
    <col min="1" max="1" width="13.81640625" style="2" bestFit="1" customWidth="1"/>
    <col min="2" max="2" width="13.81640625" style="2" hidden="1" customWidth="1"/>
    <col min="3" max="3" width="29.08984375" style="32" customWidth="1"/>
    <col min="4" max="4" width="13.6328125" style="2" bestFit="1" customWidth="1"/>
    <col min="5" max="5" width="49.90625" style="32" customWidth="1"/>
    <col min="6" max="6" width="46.26953125" style="40" bestFit="1" customWidth="1"/>
    <col min="7" max="7" width="17" style="40" bestFit="1" customWidth="1"/>
    <col min="8" max="8" width="19.90625" style="40" bestFit="1" customWidth="1"/>
    <col min="9" max="9" width="26.36328125" style="33" customWidth="1"/>
    <col min="10" max="10" width="2.36328125" style="2" hidden="1" customWidth="1"/>
    <col min="11" max="16384" width="8.7265625" style="2" hidden="1"/>
  </cols>
  <sheetData>
    <row r="1" spans="1:9" ht="13.5" thickBot="1" x14ac:dyDescent="0.35">
      <c r="A1" s="50" t="s">
        <v>6437</v>
      </c>
      <c r="B1" s="51"/>
      <c r="C1" s="52"/>
      <c r="D1" s="52"/>
      <c r="E1" s="52"/>
      <c r="F1" s="52"/>
      <c r="G1" s="52"/>
      <c r="H1" s="52"/>
      <c r="I1" s="53"/>
    </row>
    <row r="2" spans="1:9" ht="13.5" thickBot="1" x14ac:dyDescent="0.35">
      <c r="A2" s="50" t="s">
        <v>6436</v>
      </c>
      <c r="B2" s="51"/>
      <c r="C2" s="52"/>
      <c r="D2" s="52"/>
      <c r="E2" s="52"/>
      <c r="F2" s="52"/>
      <c r="G2" s="52"/>
      <c r="H2" s="52"/>
      <c r="I2" s="53"/>
    </row>
    <row r="3" spans="1:9" ht="26.5" thickBot="1" x14ac:dyDescent="0.65">
      <c r="A3" s="54" t="s">
        <v>6435</v>
      </c>
      <c r="B3" s="55"/>
      <c r="C3" s="55"/>
      <c r="D3" s="55"/>
      <c r="E3" s="55"/>
      <c r="F3" s="55"/>
      <c r="G3" s="55"/>
      <c r="H3" s="56"/>
      <c r="I3" s="47">
        <f>SUM(I5:I104)</f>
        <v>0</v>
      </c>
    </row>
    <row r="4" spans="1:9" s="20" customFormat="1" ht="13.5" thickBot="1" x14ac:dyDescent="0.35">
      <c r="A4" s="44" t="s">
        <v>0</v>
      </c>
      <c r="B4" s="45"/>
      <c r="C4" s="46" t="s">
        <v>1</v>
      </c>
      <c r="D4" s="46" t="s">
        <v>2</v>
      </c>
      <c r="E4" s="46" t="s">
        <v>3</v>
      </c>
      <c r="F4" s="46" t="s">
        <v>4</v>
      </c>
      <c r="G4" s="46" t="s">
        <v>5</v>
      </c>
      <c r="H4" s="46" t="s">
        <v>6</v>
      </c>
      <c r="I4" s="48" t="s">
        <v>6243</v>
      </c>
    </row>
    <row r="5" spans="1:9" x14ac:dyDescent="0.3">
      <c r="A5" s="38"/>
      <c r="B5" s="22" t="str">
        <f>IFERROR(VLOOKUP(A5,'District Codes'!D:F,3,FALSE),"")</f>
        <v/>
      </c>
      <c r="C5" s="49" t="str">
        <f>IFERROR(VLOOKUP(A5,'District Codes'!A:B,2,FALSE),"")</f>
        <v/>
      </c>
      <c r="D5" s="40"/>
      <c r="E5" s="49" t="str">
        <f>IFERROR(VLOOKUP(D5,'School Codes'!D:E,2,FALSE),"")</f>
        <v/>
      </c>
      <c r="I5" s="42"/>
    </row>
    <row r="6" spans="1:9" x14ac:dyDescent="0.3">
      <c r="A6" s="39"/>
      <c r="B6" s="22" t="str">
        <f>IFERROR(VLOOKUP(A6,'District Codes'!D:F,3,FALSE),"")</f>
        <v/>
      </c>
      <c r="C6" s="49" t="str">
        <f>IFERROR(VLOOKUP(A6,'District Codes'!A:B,2,FALSE),"")</f>
        <v/>
      </c>
      <c r="D6" s="41"/>
      <c r="E6" s="49" t="str">
        <f>IFERROR(VLOOKUP(D6,'School Codes'!D:E,2,FALSE),"")</f>
        <v/>
      </c>
      <c r="I6" s="43"/>
    </row>
    <row r="7" spans="1:9" x14ac:dyDescent="0.3">
      <c r="A7" s="39"/>
      <c r="B7" s="22" t="str">
        <f>IFERROR(VLOOKUP(A7,'District Codes'!D:F,3,FALSE),"")</f>
        <v/>
      </c>
      <c r="C7" s="49" t="str">
        <f>IFERROR(VLOOKUP(A7,'District Codes'!A:B,2,FALSE),"")</f>
        <v/>
      </c>
      <c r="D7" s="41"/>
      <c r="E7" s="49" t="str">
        <f>IFERROR(VLOOKUP(D7,'School Codes'!D:E,2,FALSE),"")</f>
        <v/>
      </c>
      <c r="I7" s="43"/>
    </row>
    <row r="8" spans="1:9" x14ac:dyDescent="0.3">
      <c r="A8" s="39"/>
      <c r="B8" s="22" t="str">
        <f>IFERROR(VLOOKUP(A8,'District Codes'!D:F,3,FALSE),"")</f>
        <v/>
      </c>
      <c r="C8" s="49" t="str">
        <f>IFERROR(VLOOKUP(A8,'District Codes'!A:B,2,FALSE),"")</f>
        <v/>
      </c>
      <c r="D8" s="41"/>
      <c r="E8" s="49" t="str">
        <f>IFERROR(VLOOKUP(D8,'School Codes'!D:E,2,FALSE),"")</f>
        <v/>
      </c>
      <c r="I8" s="43"/>
    </row>
    <row r="9" spans="1:9" x14ac:dyDescent="0.3">
      <c r="A9" s="39"/>
      <c r="B9" s="22" t="str">
        <f>IFERROR(VLOOKUP(A9,'District Codes'!D:F,3,FALSE),"")</f>
        <v/>
      </c>
      <c r="C9" s="49" t="str">
        <f>IFERROR(VLOOKUP(A9,'District Codes'!A:B,2,FALSE),"")</f>
        <v/>
      </c>
      <c r="D9" s="41"/>
      <c r="E9" s="49" t="str">
        <f>IFERROR(VLOOKUP(D9,'School Codes'!D:E,2,FALSE),"")</f>
        <v/>
      </c>
      <c r="I9" s="43"/>
    </row>
    <row r="10" spans="1:9" x14ac:dyDescent="0.3">
      <c r="A10" s="39"/>
      <c r="B10" s="22" t="str">
        <f>IFERROR(VLOOKUP(A10,'District Codes'!D:F,3,FALSE),"")</f>
        <v/>
      </c>
      <c r="C10" s="49" t="str">
        <f>IFERROR(VLOOKUP(A10,'District Codes'!A:B,2,FALSE),"")</f>
        <v/>
      </c>
      <c r="D10" s="41"/>
      <c r="E10" s="49" t="str">
        <f>IFERROR(VLOOKUP(D10,'School Codes'!D:E,2,FALSE),"")</f>
        <v/>
      </c>
      <c r="I10" s="43"/>
    </row>
    <row r="11" spans="1:9" x14ac:dyDescent="0.3">
      <c r="A11" s="39"/>
      <c r="B11" s="22" t="str">
        <f>IFERROR(VLOOKUP(A11,'District Codes'!D:F,3,FALSE),"")</f>
        <v/>
      </c>
      <c r="C11" s="49" t="str">
        <f>IFERROR(VLOOKUP(A11,'District Codes'!A:B,2,FALSE),"")</f>
        <v/>
      </c>
      <c r="D11" s="41"/>
      <c r="E11" s="49" t="str">
        <f>IFERROR(VLOOKUP(D11,'School Codes'!D:E,2,FALSE),"")</f>
        <v/>
      </c>
      <c r="I11" s="43"/>
    </row>
    <row r="12" spans="1:9" x14ac:dyDescent="0.3">
      <c r="A12" s="39"/>
      <c r="B12" s="22" t="str">
        <f>IFERROR(VLOOKUP(A12,'District Codes'!D:F,3,FALSE),"")</f>
        <v/>
      </c>
      <c r="C12" s="49" t="str">
        <f>IFERROR(VLOOKUP(A12,'District Codes'!A:B,2,FALSE),"")</f>
        <v/>
      </c>
      <c r="D12" s="41"/>
      <c r="E12" s="49" t="str">
        <f>IFERROR(VLOOKUP(D12,'School Codes'!D:E,2,FALSE),"")</f>
        <v/>
      </c>
      <c r="I12" s="43"/>
    </row>
    <row r="13" spans="1:9" x14ac:dyDescent="0.3">
      <c r="A13" s="39"/>
      <c r="B13" s="22" t="str">
        <f>IFERROR(VLOOKUP(A13,'District Codes'!D:F,3,FALSE),"")</f>
        <v/>
      </c>
      <c r="C13" s="49" t="str">
        <f>IFERROR(VLOOKUP(A13,'District Codes'!A:B,2,FALSE),"")</f>
        <v/>
      </c>
      <c r="D13" s="41"/>
      <c r="E13" s="49" t="str">
        <f>IFERROR(VLOOKUP(D13,'School Codes'!D:E,2,FALSE),"")</f>
        <v/>
      </c>
      <c r="I13" s="43"/>
    </row>
    <row r="14" spans="1:9" x14ac:dyDescent="0.3">
      <c r="A14" s="39"/>
      <c r="B14" s="22" t="str">
        <f>IFERROR(VLOOKUP(A14,'District Codes'!D:F,3,FALSE),"")</f>
        <v/>
      </c>
      <c r="C14" s="49" t="str">
        <f>IFERROR(VLOOKUP(A14,'District Codes'!A:B,2,FALSE),"")</f>
        <v/>
      </c>
      <c r="D14" s="41"/>
      <c r="E14" s="49" t="str">
        <f>IFERROR(VLOOKUP(D14,'School Codes'!D:E,2,FALSE),"")</f>
        <v/>
      </c>
      <c r="I14" s="43"/>
    </row>
    <row r="15" spans="1:9" x14ac:dyDescent="0.3">
      <c r="A15" s="39"/>
      <c r="B15" s="22" t="str">
        <f>IFERROR(VLOOKUP(A15,'District Codes'!D:F,3,FALSE),"")</f>
        <v/>
      </c>
      <c r="C15" s="49" t="str">
        <f>IFERROR(VLOOKUP(A15,'District Codes'!A:B,2,FALSE),"")</f>
        <v/>
      </c>
      <c r="D15" s="41"/>
      <c r="E15" s="49" t="str">
        <f>IFERROR(VLOOKUP(D15,'School Codes'!D:E,2,FALSE),"")</f>
        <v/>
      </c>
      <c r="I15" s="43"/>
    </row>
    <row r="16" spans="1:9" x14ac:dyDescent="0.3">
      <c r="A16" s="39"/>
      <c r="B16" s="22" t="str">
        <f>IFERROR(VLOOKUP(A16,'District Codes'!D:F,3,FALSE),"")</f>
        <v/>
      </c>
      <c r="C16" s="49" t="str">
        <f>IFERROR(VLOOKUP(A16,'District Codes'!A:B,2,FALSE),"")</f>
        <v/>
      </c>
      <c r="D16" s="41"/>
      <c r="E16" s="49" t="str">
        <f>IFERROR(VLOOKUP(D16,'School Codes'!D:E,2,FALSE),"")</f>
        <v/>
      </c>
      <c r="I16" s="43"/>
    </row>
    <row r="17" spans="1:9" x14ac:dyDescent="0.3">
      <c r="A17" s="39"/>
      <c r="B17" s="22" t="str">
        <f>IFERROR(VLOOKUP(A17,'District Codes'!D:F,3,FALSE),"")</f>
        <v/>
      </c>
      <c r="C17" s="49" t="str">
        <f>IFERROR(VLOOKUP(A17,'District Codes'!A:B,2,FALSE),"")</f>
        <v/>
      </c>
      <c r="D17" s="41"/>
      <c r="E17" s="49" t="str">
        <f>IFERROR(VLOOKUP(D17,'School Codes'!D:E,2,FALSE),"")</f>
        <v/>
      </c>
      <c r="I17" s="43"/>
    </row>
    <row r="18" spans="1:9" x14ac:dyDescent="0.3">
      <c r="A18" s="39"/>
      <c r="B18" s="22" t="str">
        <f>IFERROR(VLOOKUP(A18,'District Codes'!D:F,3,FALSE),"")</f>
        <v/>
      </c>
      <c r="C18" s="49" t="str">
        <f>IFERROR(VLOOKUP(A18,'District Codes'!A:B,2,FALSE),"")</f>
        <v/>
      </c>
      <c r="D18" s="41"/>
      <c r="E18" s="49" t="str">
        <f>IFERROR(VLOOKUP(D18,'School Codes'!D:E,2,FALSE),"")</f>
        <v/>
      </c>
      <c r="I18" s="43"/>
    </row>
    <row r="19" spans="1:9" x14ac:dyDescent="0.3">
      <c r="A19" s="39"/>
      <c r="B19" s="22" t="str">
        <f>IFERROR(VLOOKUP(A19,'District Codes'!D:F,3,FALSE),"")</f>
        <v/>
      </c>
      <c r="C19" s="49" t="str">
        <f>IFERROR(VLOOKUP(A19,'District Codes'!A:B,2,FALSE),"")</f>
        <v/>
      </c>
      <c r="D19" s="41"/>
      <c r="E19" s="49" t="str">
        <f>IFERROR(VLOOKUP(D19,'School Codes'!D:E,2,FALSE),"")</f>
        <v/>
      </c>
      <c r="I19" s="43"/>
    </row>
    <row r="20" spans="1:9" x14ac:dyDescent="0.3">
      <c r="A20" s="39"/>
      <c r="B20" s="22" t="str">
        <f>IFERROR(VLOOKUP(A20,'District Codes'!D:F,3,FALSE),"")</f>
        <v/>
      </c>
      <c r="C20" s="49" t="str">
        <f>IFERROR(VLOOKUP(A20,'District Codes'!A:B,2,FALSE),"")</f>
        <v/>
      </c>
      <c r="D20" s="41"/>
      <c r="E20" s="49" t="str">
        <f>IFERROR(VLOOKUP(D20,'School Codes'!D:E,2,FALSE),"")</f>
        <v/>
      </c>
      <c r="I20" s="43"/>
    </row>
    <row r="21" spans="1:9" x14ac:dyDescent="0.3">
      <c r="A21" s="39"/>
      <c r="B21" s="22" t="str">
        <f>IFERROR(VLOOKUP(A21,'District Codes'!D:F,3,FALSE),"")</f>
        <v/>
      </c>
      <c r="C21" s="49" t="str">
        <f>IFERROR(VLOOKUP(A21,'District Codes'!A:B,2,FALSE),"")</f>
        <v/>
      </c>
      <c r="D21" s="41"/>
      <c r="E21" s="49" t="str">
        <f>IFERROR(VLOOKUP(D21,'School Codes'!D:E,2,FALSE),"")</f>
        <v/>
      </c>
      <c r="I21" s="43"/>
    </row>
    <row r="22" spans="1:9" x14ac:dyDescent="0.3">
      <c r="A22" s="39"/>
      <c r="B22" s="22" t="str">
        <f>IFERROR(VLOOKUP(A22,'District Codes'!D:F,3,FALSE),"")</f>
        <v/>
      </c>
      <c r="C22" s="49" t="str">
        <f>IFERROR(VLOOKUP(A22,'District Codes'!A:B,2,FALSE),"")</f>
        <v/>
      </c>
      <c r="D22" s="41"/>
      <c r="E22" s="49" t="str">
        <f>IFERROR(VLOOKUP(D22,'School Codes'!D:E,2,FALSE),"")</f>
        <v/>
      </c>
      <c r="I22" s="43"/>
    </row>
    <row r="23" spans="1:9" x14ac:dyDescent="0.3">
      <c r="A23" s="39"/>
      <c r="B23" s="22" t="str">
        <f>IFERROR(VLOOKUP(A23,'District Codes'!D:F,3,FALSE),"")</f>
        <v/>
      </c>
      <c r="C23" s="49" t="str">
        <f>IFERROR(VLOOKUP(A23,'District Codes'!A:B,2,FALSE),"")</f>
        <v/>
      </c>
      <c r="D23" s="41"/>
      <c r="E23" s="49" t="str">
        <f>IFERROR(VLOOKUP(D23,'School Codes'!D:E,2,FALSE),"")</f>
        <v/>
      </c>
      <c r="I23" s="43"/>
    </row>
    <row r="24" spans="1:9" x14ac:dyDescent="0.3">
      <c r="A24" s="39"/>
      <c r="B24" s="22" t="str">
        <f>IFERROR(VLOOKUP(A24,'District Codes'!D:F,3,FALSE),"")</f>
        <v/>
      </c>
      <c r="C24" s="49" t="str">
        <f>IFERROR(VLOOKUP(A24,'District Codes'!A:B,2,FALSE),"")</f>
        <v/>
      </c>
      <c r="D24" s="41"/>
      <c r="E24" s="49" t="str">
        <f>IFERROR(VLOOKUP(D24,'School Codes'!D:E,2,FALSE),"")</f>
        <v/>
      </c>
      <c r="I24" s="43"/>
    </row>
    <row r="25" spans="1:9" x14ac:dyDescent="0.3">
      <c r="A25" s="39"/>
      <c r="B25" s="22" t="str">
        <f>IFERROR(VLOOKUP(A25,'District Codes'!D:F,3,FALSE),"")</f>
        <v/>
      </c>
      <c r="C25" s="49" t="str">
        <f>IFERROR(VLOOKUP(A25,'District Codes'!A:B,2,FALSE),"")</f>
        <v/>
      </c>
      <c r="D25" s="41"/>
      <c r="E25" s="49" t="str">
        <f>IFERROR(VLOOKUP(D25,'School Codes'!D:E,2,FALSE),"")</f>
        <v/>
      </c>
      <c r="I25" s="43"/>
    </row>
    <row r="26" spans="1:9" x14ac:dyDescent="0.3">
      <c r="A26" s="39"/>
      <c r="B26" s="22" t="str">
        <f>IFERROR(VLOOKUP(A26,'District Codes'!D:F,3,FALSE),"")</f>
        <v/>
      </c>
      <c r="C26" s="49" t="str">
        <f>IFERROR(VLOOKUP(A26,'District Codes'!A:B,2,FALSE),"")</f>
        <v/>
      </c>
      <c r="D26" s="41"/>
      <c r="E26" s="49" t="str">
        <f>IFERROR(VLOOKUP(D26,'School Codes'!D:E,2,FALSE),"")</f>
        <v/>
      </c>
      <c r="I26" s="43"/>
    </row>
    <row r="27" spans="1:9" x14ac:dyDescent="0.3">
      <c r="A27" s="39"/>
      <c r="B27" s="22" t="str">
        <f>IFERROR(VLOOKUP(A27,'District Codes'!D:F,3,FALSE),"")</f>
        <v/>
      </c>
      <c r="C27" s="49" t="str">
        <f>IFERROR(VLOOKUP(A27,'District Codes'!A:B,2,FALSE),"")</f>
        <v/>
      </c>
      <c r="D27" s="41"/>
      <c r="E27" s="49" t="str">
        <f>IFERROR(VLOOKUP(D27,'School Codes'!D:E,2,FALSE),"")</f>
        <v/>
      </c>
      <c r="I27" s="43"/>
    </row>
    <row r="28" spans="1:9" x14ac:dyDescent="0.3">
      <c r="A28" s="39"/>
      <c r="B28" s="22" t="str">
        <f>IFERROR(VLOOKUP(A28,'District Codes'!D:F,3,FALSE),"")</f>
        <v/>
      </c>
      <c r="C28" s="49" t="str">
        <f>IFERROR(VLOOKUP(A28,'District Codes'!A:B,2,FALSE),"")</f>
        <v/>
      </c>
      <c r="D28" s="41"/>
      <c r="E28" s="49" t="str">
        <f>IFERROR(VLOOKUP(D28,'School Codes'!D:E,2,FALSE),"")</f>
        <v/>
      </c>
      <c r="I28" s="43"/>
    </row>
    <row r="29" spans="1:9" x14ac:dyDescent="0.3">
      <c r="A29" s="39"/>
      <c r="B29" s="22" t="str">
        <f>IFERROR(VLOOKUP(A29,'District Codes'!D:F,3,FALSE),"")</f>
        <v/>
      </c>
      <c r="C29" s="49" t="str">
        <f>IFERROR(VLOOKUP(A29,'District Codes'!A:B,2,FALSE),"")</f>
        <v/>
      </c>
      <c r="D29" s="41"/>
      <c r="E29" s="49" t="str">
        <f>IFERROR(VLOOKUP(D29,'School Codes'!D:E,2,FALSE),"")</f>
        <v/>
      </c>
      <c r="I29" s="43"/>
    </row>
    <row r="30" spans="1:9" x14ac:dyDescent="0.3">
      <c r="A30" s="39"/>
      <c r="B30" s="22" t="str">
        <f>IFERROR(VLOOKUP(A30,'District Codes'!D:F,3,FALSE),"")</f>
        <v/>
      </c>
      <c r="C30" s="49" t="str">
        <f>IFERROR(VLOOKUP(A30,'District Codes'!A:B,2,FALSE),"")</f>
        <v/>
      </c>
      <c r="D30" s="41"/>
      <c r="E30" s="49" t="str">
        <f>IFERROR(VLOOKUP(D30,'School Codes'!D:E,2,FALSE),"")</f>
        <v/>
      </c>
      <c r="I30" s="43"/>
    </row>
    <row r="31" spans="1:9" x14ac:dyDescent="0.3">
      <c r="A31" s="39"/>
      <c r="B31" s="22" t="str">
        <f>IFERROR(VLOOKUP(A31,'District Codes'!D:F,3,FALSE),"")</f>
        <v/>
      </c>
      <c r="C31" s="49" t="str">
        <f>IFERROR(VLOOKUP(A31,'District Codes'!A:B,2,FALSE),"")</f>
        <v/>
      </c>
      <c r="D31" s="41"/>
      <c r="E31" s="49" t="str">
        <f>IFERROR(VLOOKUP(D31,'School Codes'!D:E,2,FALSE),"")</f>
        <v/>
      </c>
      <c r="I31" s="43"/>
    </row>
    <row r="32" spans="1:9" x14ac:dyDescent="0.3">
      <c r="A32" s="39"/>
      <c r="B32" s="22" t="str">
        <f>IFERROR(VLOOKUP(A32,'District Codes'!D:F,3,FALSE),"")</f>
        <v/>
      </c>
      <c r="C32" s="49" t="str">
        <f>IFERROR(VLOOKUP(A32,'District Codes'!A:B,2,FALSE),"")</f>
        <v/>
      </c>
      <c r="D32" s="41"/>
      <c r="E32" s="49" t="str">
        <f>IFERROR(VLOOKUP(D32,'School Codes'!D:E,2,FALSE),"")</f>
        <v/>
      </c>
      <c r="I32" s="43"/>
    </row>
    <row r="33" spans="1:9" x14ac:dyDescent="0.3">
      <c r="A33" s="39"/>
      <c r="B33" s="22" t="str">
        <f>IFERROR(VLOOKUP(A33,'District Codes'!D:F,3,FALSE),"")</f>
        <v/>
      </c>
      <c r="C33" s="49" t="str">
        <f>IFERROR(VLOOKUP(A33,'District Codes'!A:B,2,FALSE),"")</f>
        <v/>
      </c>
      <c r="D33" s="41"/>
      <c r="E33" s="49" t="str">
        <f>IFERROR(VLOOKUP(D33,'School Codes'!D:E,2,FALSE),"")</f>
        <v/>
      </c>
      <c r="I33" s="43"/>
    </row>
    <row r="34" spans="1:9" x14ac:dyDescent="0.3">
      <c r="A34" s="39"/>
      <c r="B34" s="22" t="str">
        <f>IFERROR(VLOOKUP(A34,'District Codes'!D:F,3,FALSE),"")</f>
        <v/>
      </c>
      <c r="C34" s="49" t="str">
        <f>IFERROR(VLOOKUP(A34,'District Codes'!A:B,2,FALSE),"")</f>
        <v/>
      </c>
      <c r="D34" s="41"/>
      <c r="E34" s="49" t="str">
        <f>IFERROR(VLOOKUP(D34,'School Codes'!D:E,2,FALSE),"")</f>
        <v/>
      </c>
      <c r="I34" s="43"/>
    </row>
    <row r="35" spans="1:9" x14ac:dyDescent="0.3">
      <c r="A35" s="39"/>
      <c r="B35" s="22" t="str">
        <f>IFERROR(VLOOKUP(A35,'District Codes'!D:F,3,FALSE),"")</f>
        <v/>
      </c>
      <c r="C35" s="49" t="str">
        <f>IFERROR(VLOOKUP(A35,'District Codes'!A:B,2,FALSE),"")</f>
        <v/>
      </c>
      <c r="D35" s="41"/>
      <c r="E35" s="49" t="str">
        <f>IFERROR(VLOOKUP(D35,'School Codes'!D:E,2,FALSE),"")</f>
        <v/>
      </c>
      <c r="I35" s="43"/>
    </row>
    <row r="36" spans="1:9" x14ac:dyDescent="0.3">
      <c r="A36" s="39"/>
      <c r="B36" s="22" t="str">
        <f>IFERROR(VLOOKUP(A36,'District Codes'!D:F,3,FALSE),"")</f>
        <v/>
      </c>
      <c r="C36" s="49" t="str">
        <f>IFERROR(VLOOKUP(A36,'District Codes'!A:B,2,FALSE),"")</f>
        <v/>
      </c>
      <c r="D36" s="41"/>
      <c r="E36" s="49" t="str">
        <f>IFERROR(VLOOKUP(D36,'School Codes'!D:E,2,FALSE),"")</f>
        <v/>
      </c>
      <c r="I36" s="43"/>
    </row>
    <row r="37" spans="1:9" x14ac:dyDescent="0.3">
      <c r="A37" s="39"/>
      <c r="B37" s="22" t="str">
        <f>IFERROR(VLOOKUP(A37,'District Codes'!D:F,3,FALSE),"")</f>
        <v/>
      </c>
      <c r="C37" s="49" t="str">
        <f>IFERROR(VLOOKUP(A37,'District Codes'!A:B,2,FALSE),"")</f>
        <v/>
      </c>
      <c r="D37" s="41"/>
      <c r="E37" s="49" t="str">
        <f>IFERROR(VLOOKUP(D37,'School Codes'!D:E,2,FALSE),"")</f>
        <v/>
      </c>
      <c r="I37" s="43"/>
    </row>
    <row r="38" spans="1:9" x14ac:dyDescent="0.3">
      <c r="A38" s="39"/>
      <c r="B38" s="22" t="str">
        <f>IFERROR(VLOOKUP(A38,'District Codes'!D:F,3,FALSE),"")</f>
        <v/>
      </c>
      <c r="C38" s="49" t="str">
        <f>IFERROR(VLOOKUP(A38,'District Codes'!A:B,2,FALSE),"")</f>
        <v/>
      </c>
      <c r="D38" s="41"/>
      <c r="E38" s="49" t="str">
        <f>IFERROR(VLOOKUP(D38,'School Codes'!D:E,2,FALSE),"")</f>
        <v/>
      </c>
      <c r="I38" s="43"/>
    </row>
    <row r="39" spans="1:9" x14ac:dyDescent="0.3">
      <c r="A39" s="39"/>
      <c r="B39" s="22" t="str">
        <f>IFERROR(VLOOKUP(A39,'District Codes'!D:F,3,FALSE),"")</f>
        <v/>
      </c>
      <c r="C39" s="49" t="str">
        <f>IFERROR(VLOOKUP(A39,'District Codes'!A:B,2,FALSE),"")</f>
        <v/>
      </c>
      <c r="D39" s="41"/>
      <c r="E39" s="49" t="str">
        <f>IFERROR(VLOOKUP(D39,'School Codes'!D:E,2,FALSE),"")</f>
        <v/>
      </c>
      <c r="I39" s="43"/>
    </row>
    <row r="40" spans="1:9" x14ac:dyDescent="0.3">
      <c r="A40" s="39"/>
      <c r="B40" s="22" t="str">
        <f>IFERROR(VLOOKUP(A40,'District Codes'!D:F,3,FALSE),"")</f>
        <v/>
      </c>
      <c r="C40" s="49" t="str">
        <f>IFERROR(VLOOKUP(A40,'District Codes'!A:B,2,FALSE),"")</f>
        <v/>
      </c>
      <c r="D40" s="41"/>
      <c r="E40" s="49" t="str">
        <f>IFERROR(VLOOKUP(D40,'School Codes'!D:E,2,FALSE),"")</f>
        <v/>
      </c>
      <c r="I40" s="43"/>
    </row>
    <row r="41" spans="1:9" x14ac:dyDescent="0.3">
      <c r="A41" s="39"/>
      <c r="B41" s="22" t="str">
        <f>IFERROR(VLOOKUP(A41,'District Codes'!D:F,3,FALSE),"")</f>
        <v/>
      </c>
      <c r="C41" s="49" t="str">
        <f>IFERROR(VLOOKUP(A41,'District Codes'!A:B,2,FALSE),"")</f>
        <v/>
      </c>
      <c r="D41" s="41"/>
      <c r="E41" s="49" t="str">
        <f>IFERROR(VLOOKUP(D41,'School Codes'!D:E,2,FALSE),"")</f>
        <v/>
      </c>
      <c r="I41" s="43"/>
    </row>
    <row r="42" spans="1:9" x14ac:dyDescent="0.3">
      <c r="A42" s="39"/>
      <c r="B42" s="22" t="str">
        <f>IFERROR(VLOOKUP(A42,'District Codes'!D:F,3,FALSE),"")</f>
        <v/>
      </c>
      <c r="C42" s="49" t="str">
        <f>IFERROR(VLOOKUP(A42,'District Codes'!A:B,2,FALSE),"")</f>
        <v/>
      </c>
      <c r="D42" s="41"/>
      <c r="E42" s="49" t="str">
        <f>IFERROR(VLOOKUP(D42,'School Codes'!D:E,2,FALSE),"")</f>
        <v/>
      </c>
      <c r="I42" s="43"/>
    </row>
    <row r="43" spans="1:9" x14ac:dyDescent="0.3">
      <c r="A43" s="39"/>
      <c r="B43" s="22" t="str">
        <f>IFERROR(VLOOKUP(A43,'District Codes'!D:F,3,FALSE),"")</f>
        <v/>
      </c>
      <c r="C43" s="49" t="str">
        <f>IFERROR(VLOOKUP(A43,'District Codes'!A:B,2,FALSE),"")</f>
        <v/>
      </c>
      <c r="D43" s="41"/>
      <c r="E43" s="49" t="str">
        <f>IFERROR(VLOOKUP(D43,'School Codes'!D:E,2,FALSE),"")</f>
        <v/>
      </c>
      <c r="I43" s="43"/>
    </row>
    <row r="44" spans="1:9" x14ac:dyDescent="0.3">
      <c r="A44" s="39"/>
      <c r="B44" s="22" t="str">
        <f>IFERROR(VLOOKUP(A44,'District Codes'!D:F,3,FALSE),"")</f>
        <v/>
      </c>
      <c r="C44" s="49" t="str">
        <f>IFERROR(VLOOKUP(A44,'District Codes'!A:B,2,FALSE),"")</f>
        <v/>
      </c>
      <c r="D44" s="41"/>
      <c r="E44" s="49" t="str">
        <f>IFERROR(VLOOKUP(D44,'School Codes'!D:E,2,FALSE),"")</f>
        <v/>
      </c>
      <c r="I44" s="43"/>
    </row>
    <row r="45" spans="1:9" x14ac:dyDescent="0.3">
      <c r="A45" s="39"/>
      <c r="B45" s="22" t="str">
        <f>IFERROR(VLOOKUP(A45,'District Codes'!D:F,3,FALSE),"")</f>
        <v/>
      </c>
      <c r="C45" s="49" t="str">
        <f>IFERROR(VLOOKUP(A45,'District Codes'!A:B,2,FALSE),"")</f>
        <v/>
      </c>
      <c r="D45" s="41"/>
      <c r="E45" s="49" t="str">
        <f>IFERROR(VLOOKUP(D45,'School Codes'!D:E,2,FALSE),"")</f>
        <v/>
      </c>
      <c r="I45" s="43"/>
    </row>
    <row r="46" spans="1:9" x14ac:dyDescent="0.3">
      <c r="A46" s="39"/>
      <c r="B46" s="22" t="str">
        <f>IFERROR(VLOOKUP(A46,'District Codes'!D:F,3,FALSE),"")</f>
        <v/>
      </c>
      <c r="C46" s="49" t="str">
        <f>IFERROR(VLOOKUP(A46,'District Codes'!A:B,2,FALSE),"")</f>
        <v/>
      </c>
      <c r="D46" s="41"/>
      <c r="E46" s="49" t="str">
        <f>IFERROR(VLOOKUP(D46,'School Codes'!D:E,2,FALSE),"")</f>
        <v/>
      </c>
      <c r="I46" s="43"/>
    </row>
    <row r="47" spans="1:9" x14ac:dyDescent="0.3">
      <c r="A47" s="39"/>
      <c r="B47" s="22" t="str">
        <f>IFERROR(VLOOKUP(A47,'District Codes'!D:F,3,FALSE),"")</f>
        <v/>
      </c>
      <c r="C47" s="49" t="str">
        <f>IFERROR(VLOOKUP(A47,'District Codes'!A:B,2,FALSE),"")</f>
        <v/>
      </c>
      <c r="D47" s="41"/>
      <c r="E47" s="49" t="str">
        <f>IFERROR(VLOOKUP(D47,'School Codes'!D:E,2,FALSE),"")</f>
        <v/>
      </c>
      <c r="I47" s="43"/>
    </row>
    <row r="48" spans="1:9" x14ac:dyDescent="0.3">
      <c r="A48" s="39"/>
      <c r="B48" s="22" t="str">
        <f>IFERROR(VLOOKUP(A48,'District Codes'!D:F,3,FALSE),"")</f>
        <v/>
      </c>
      <c r="C48" s="49" t="str">
        <f>IFERROR(VLOOKUP(A48,'District Codes'!A:B,2,FALSE),"")</f>
        <v/>
      </c>
      <c r="D48" s="41"/>
      <c r="E48" s="49" t="str">
        <f>IFERROR(VLOOKUP(D48,'School Codes'!D:E,2,FALSE),"")</f>
        <v/>
      </c>
      <c r="I48" s="43"/>
    </row>
    <row r="49" spans="1:9" x14ac:dyDescent="0.3">
      <c r="A49" s="39"/>
      <c r="B49" s="22" t="str">
        <f>IFERROR(VLOOKUP(A49,'District Codes'!D:F,3,FALSE),"")</f>
        <v/>
      </c>
      <c r="C49" s="49" t="str">
        <f>IFERROR(VLOOKUP(A49,'District Codes'!A:B,2,FALSE),"")</f>
        <v/>
      </c>
      <c r="D49" s="41"/>
      <c r="E49" s="49" t="str">
        <f>IFERROR(VLOOKUP(D49,'School Codes'!D:E,2,FALSE),"")</f>
        <v/>
      </c>
      <c r="I49" s="43"/>
    </row>
    <row r="50" spans="1:9" x14ac:dyDescent="0.3">
      <c r="A50" s="39"/>
      <c r="B50" s="22" t="str">
        <f>IFERROR(VLOOKUP(A50,'District Codes'!D:F,3,FALSE),"")</f>
        <v/>
      </c>
      <c r="C50" s="49" t="str">
        <f>IFERROR(VLOOKUP(A50,'District Codes'!A:B,2,FALSE),"")</f>
        <v/>
      </c>
      <c r="D50" s="41"/>
      <c r="E50" s="49" t="str">
        <f>IFERROR(VLOOKUP(D50,'School Codes'!D:E,2,FALSE),"")</f>
        <v/>
      </c>
      <c r="I50" s="43"/>
    </row>
    <row r="51" spans="1:9" x14ac:dyDescent="0.3">
      <c r="A51" s="39"/>
      <c r="B51" s="22" t="str">
        <f>IFERROR(VLOOKUP(A51,'District Codes'!D:F,3,FALSE),"")</f>
        <v/>
      </c>
      <c r="C51" s="49" t="str">
        <f>IFERROR(VLOOKUP(A51,'District Codes'!A:B,2,FALSE),"")</f>
        <v/>
      </c>
      <c r="D51" s="41"/>
      <c r="E51" s="49" t="str">
        <f>IFERROR(VLOOKUP(D51,'School Codes'!D:E,2,FALSE),"")</f>
        <v/>
      </c>
      <c r="I51" s="43"/>
    </row>
    <row r="52" spans="1:9" x14ac:dyDescent="0.3">
      <c r="A52" s="39"/>
      <c r="B52" s="22" t="str">
        <f>IFERROR(VLOOKUP(A52,'District Codes'!D:F,3,FALSE),"")</f>
        <v/>
      </c>
      <c r="C52" s="49" t="str">
        <f>IFERROR(VLOOKUP(A52,'District Codes'!A:B,2,FALSE),"")</f>
        <v/>
      </c>
      <c r="D52" s="41"/>
      <c r="E52" s="49" t="str">
        <f>IFERROR(VLOOKUP(D52,'School Codes'!D:E,2,FALSE),"")</f>
        <v/>
      </c>
      <c r="I52" s="43"/>
    </row>
    <row r="53" spans="1:9" x14ac:dyDescent="0.3">
      <c r="A53" s="39"/>
      <c r="B53" s="22" t="str">
        <f>IFERROR(VLOOKUP(A53,'District Codes'!D:F,3,FALSE),"")</f>
        <v/>
      </c>
      <c r="C53" s="49" t="str">
        <f>IFERROR(VLOOKUP(A53,'District Codes'!A:B,2,FALSE),"")</f>
        <v/>
      </c>
      <c r="D53" s="41"/>
      <c r="E53" s="49" t="str">
        <f>IFERROR(VLOOKUP(D53,'School Codes'!D:E,2,FALSE),"")</f>
        <v/>
      </c>
      <c r="I53" s="43"/>
    </row>
    <row r="54" spans="1:9" x14ac:dyDescent="0.3">
      <c r="A54" s="39"/>
      <c r="B54" s="22" t="str">
        <f>IFERROR(VLOOKUP(A54,'District Codes'!D:F,3,FALSE),"")</f>
        <v/>
      </c>
      <c r="C54" s="49" t="str">
        <f>IFERROR(VLOOKUP(A54,'District Codes'!A:B,2,FALSE),"")</f>
        <v/>
      </c>
      <c r="D54" s="41"/>
      <c r="E54" s="49" t="str">
        <f>IFERROR(VLOOKUP(D54,'School Codes'!D:E,2,FALSE),"")</f>
        <v/>
      </c>
      <c r="I54" s="43"/>
    </row>
    <row r="55" spans="1:9" x14ac:dyDescent="0.3">
      <c r="A55" s="39"/>
      <c r="B55" s="22" t="str">
        <f>IFERROR(VLOOKUP(A55,'District Codes'!D:F,3,FALSE),"")</f>
        <v/>
      </c>
      <c r="C55" s="49" t="str">
        <f>IFERROR(VLOOKUP(A55,'District Codes'!A:B,2,FALSE),"")</f>
        <v/>
      </c>
      <c r="D55" s="41"/>
      <c r="E55" s="49" t="str">
        <f>IFERROR(VLOOKUP(D55,'School Codes'!D:E,2,FALSE),"")</f>
        <v/>
      </c>
      <c r="I55" s="43"/>
    </row>
    <row r="56" spans="1:9" hidden="1" x14ac:dyDescent="0.3">
      <c r="A56" s="21"/>
      <c r="B56" s="22" t="str">
        <f>IFERROR(VLOOKUP(A56,'District Codes'!D:F,3,FALSE),"")</f>
        <v/>
      </c>
      <c r="C56" s="23" t="str">
        <f>IFERROR(VLOOKUP(A56,'District Codes'!A:B,2,FALSE),"")</f>
        <v/>
      </c>
      <c r="D56" s="24"/>
      <c r="E56" s="23" t="str">
        <f>IFERROR(VLOOKUP(D56,'School Codes'!D:E,2,FALSE),"")</f>
        <v/>
      </c>
      <c r="I56" s="25"/>
    </row>
    <row r="57" spans="1:9" hidden="1" x14ac:dyDescent="0.3">
      <c r="A57" s="21"/>
      <c r="B57" s="22" t="str">
        <f>IFERROR(VLOOKUP(A57,'District Codes'!D:F,3,FALSE),"")</f>
        <v/>
      </c>
      <c r="C57" s="23" t="str">
        <f>IFERROR(VLOOKUP(A57,'District Codes'!A:B,2,FALSE),"")</f>
        <v/>
      </c>
      <c r="D57" s="24"/>
      <c r="E57" s="23" t="str">
        <f>IFERROR(VLOOKUP(D57,'School Codes'!D:E,2,FALSE),"")</f>
        <v/>
      </c>
      <c r="I57" s="25"/>
    </row>
    <row r="58" spans="1:9" hidden="1" x14ac:dyDescent="0.3">
      <c r="A58" s="21"/>
      <c r="B58" s="22" t="str">
        <f>IFERROR(VLOOKUP(A58,'District Codes'!D:F,3,FALSE),"")</f>
        <v/>
      </c>
      <c r="C58" s="23" t="str">
        <f>IFERROR(VLOOKUP(A58,'District Codes'!A:B,2,FALSE),"")</f>
        <v/>
      </c>
      <c r="D58" s="24"/>
      <c r="E58" s="23" t="str">
        <f>IFERROR(VLOOKUP(D58,'School Codes'!D:E,2,FALSE),"")</f>
        <v/>
      </c>
      <c r="I58" s="25"/>
    </row>
    <row r="59" spans="1:9" hidden="1" x14ac:dyDescent="0.3">
      <c r="A59" s="21"/>
      <c r="B59" s="22" t="str">
        <f>IFERROR(VLOOKUP(A59,'District Codes'!D:F,3,FALSE),"")</f>
        <v/>
      </c>
      <c r="C59" s="23" t="str">
        <f>IFERROR(VLOOKUP(A59,'District Codes'!A:B,2,FALSE),"")</f>
        <v/>
      </c>
      <c r="D59" s="24"/>
      <c r="E59" s="23" t="str">
        <f>IFERROR(VLOOKUP(D59,'School Codes'!D:E,2,FALSE),"")</f>
        <v/>
      </c>
      <c r="I59" s="25"/>
    </row>
    <row r="60" spans="1:9" hidden="1" x14ac:dyDescent="0.3">
      <c r="A60" s="21"/>
      <c r="B60" s="22" t="str">
        <f>IFERROR(VLOOKUP(A60,'District Codes'!D:F,3,FALSE),"")</f>
        <v/>
      </c>
      <c r="C60" s="23" t="str">
        <f>IFERROR(VLOOKUP(A60,'District Codes'!A:B,2,FALSE),"")</f>
        <v/>
      </c>
      <c r="D60" s="24"/>
      <c r="E60" s="23" t="str">
        <f>IFERROR(VLOOKUP(D60,'School Codes'!D:E,2,FALSE),"")</f>
        <v/>
      </c>
      <c r="I60" s="25"/>
    </row>
    <row r="61" spans="1:9" hidden="1" x14ac:dyDescent="0.3">
      <c r="A61" s="21"/>
      <c r="B61" s="22" t="str">
        <f>IFERROR(VLOOKUP(A61,'District Codes'!D:F,3,FALSE),"")</f>
        <v/>
      </c>
      <c r="C61" s="23" t="str">
        <f>IFERROR(VLOOKUP(A61,'District Codes'!A:B,2,FALSE),"")</f>
        <v/>
      </c>
      <c r="D61" s="24"/>
      <c r="E61" s="23" t="str">
        <f>IFERROR(VLOOKUP(D61,'School Codes'!D:E,2,FALSE),"")</f>
        <v/>
      </c>
      <c r="I61" s="25"/>
    </row>
    <row r="62" spans="1:9" hidden="1" x14ac:dyDescent="0.3">
      <c r="A62" s="21"/>
      <c r="B62" s="22" t="str">
        <f>IFERROR(VLOOKUP(A62,'District Codes'!D:F,3,FALSE),"")</f>
        <v/>
      </c>
      <c r="C62" s="23" t="str">
        <f>IFERROR(VLOOKUP(A62,'District Codes'!A:B,2,FALSE),"")</f>
        <v/>
      </c>
      <c r="D62" s="24"/>
      <c r="E62" s="23" t="str">
        <f>IFERROR(VLOOKUP(D62,'School Codes'!D:E,2,FALSE),"")</f>
        <v/>
      </c>
      <c r="I62" s="25"/>
    </row>
    <row r="63" spans="1:9" hidden="1" x14ac:dyDescent="0.3">
      <c r="A63" s="21"/>
      <c r="B63" s="22" t="str">
        <f>IFERROR(VLOOKUP(A63,'District Codes'!D:F,3,FALSE),"")</f>
        <v/>
      </c>
      <c r="C63" s="23" t="str">
        <f>IFERROR(VLOOKUP(A63,'District Codes'!A:B,2,FALSE),"")</f>
        <v/>
      </c>
      <c r="D63" s="24"/>
      <c r="E63" s="23" t="str">
        <f>IFERROR(VLOOKUP(D63,'School Codes'!D:E,2,FALSE),"")</f>
        <v/>
      </c>
      <c r="I63" s="25"/>
    </row>
    <row r="64" spans="1:9" hidden="1" x14ac:dyDescent="0.3">
      <c r="A64" s="21"/>
      <c r="B64" s="22" t="str">
        <f>IFERROR(VLOOKUP(A64,'District Codes'!D:F,3,FALSE),"")</f>
        <v/>
      </c>
      <c r="C64" s="23" t="str">
        <f>IFERROR(VLOOKUP(A64,'District Codes'!A:B,2,FALSE),"")</f>
        <v/>
      </c>
      <c r="D64" s="24"/>
      <c r="E64" s="23" t="str">
        <f>IFERROR(VLOOKUP(D64,'School Codes'!D:E,2,FALSE),"")</f>
        <v/>
      </c>
      <c r="I64" s="25"/>
    </row>
    <row r="65" spans="1:9" hidden="1" x14ac:dyDescent="0.3">
      <c r="A65" s="21"/>
      <c r="B65" s="22" t="str">
        <f>IFERROR(VLOOKUP(A65,'District Codes'!D:F,3,FALSE),"")</f>
        <v/>
      </c>
      <c r="C65" s="23" t="str">
        <f>IFERROR(VLOOKUP(A65,'District Codes'!A:B,2,FALSE),"")</f>
        <v/>
      </c>
      <c r="D65" s="24"/>
      <c r="E65" s="23" t="str">
        <f>IFERROR(VLOOKUP(D65,'School Codes'!D:E,2,FALSE),"")</f>
        <v/>
      </c>
      <c r="I65" s="25"/>
    </row>
    <row r="66" spans="1:9" hidden="1" x14ac:dyDescent="0.3">
      <c r="A66" s="21"/>
      <c r="B66" s="22" t="str">
        <f>IFERROR(VLOOKUP(A66,'District Codes'!D:F,3,FALSE),"")</f>
        <v/>
      </c>
      <c r="C66" s="23" t="str">
        <f>IFERROR(VLOOKUP(A66,'District Codes'!A:B,2,FALSE),"")</f>
        <v/>
      </c>
      <c r="D66" s="24"/>
      <c r="E66" s="23" t="str">
        <f>IFERROR(VLOOKUP(D66,'School Codes'!D:E,2,FALSE),"")</f>
        <v/>
      </c>
      <c r="I66" s="25"/>
    </row>
    <row r="67" spans="1:9" hidden="1" x14ac:dyDescent="0.3">
      <c r="A67" s="21"/>
      <c r="B67" s="22" t="str">
        <f>IFERROR(VLOOKUP(A67,'District Codes'!D:F,3,FALSE),"")</f>
        <v/>
      </c>
      <c r="C67" s="23" t="str">
        <f>IFERROR(VLOOKUP(A67,'District Codes'!A:B,2,FALSE),"")</f>
        <v/>
      </c>
      <c r="D67" s="24"/>
      <c r="E67" s="23" t="str">
        <f>IFERROR(VLOOKUP(D67,'School Codes'!D:E,2,FALSE),"")</f>
        <v/>
      </c>
      <c r="I67" s="25"/>
    </row>
    <row r="68" spans="1:9" hidden="1" x14ac:dyDescent="0.3">
      <c r="A68" s="21"/>
      <c r="B68" s="22" t="str">
        <f>IFERROR(VLOOKUP(A68,'District Codes'!D:F,3,FALSE),"")</f>
        <v/>
      </c>
      <c r="C68" s="23" t="str">
        <f>IFERROR(VLOOKUP(A68,'District Codes'!A:B,2,FALSE),"")</f>
        <v/>
      </c>
      <c r="D68" s="24"/>
      <c r="E68" s="23" t="str">
        <f>IFERROR(VLOOKUP(D68,'School Codes'!D:E,2,FALSE),"")</f>
        <v/>
      </c>
      <c r="I68" s="25"/>
    </row>
    <row r="69" spans="1:9" hidden="1" x14ac:dyDescent="0.3">
      <c r="A69" s="21"/>
      <c r="B69" s="22" t="str">
        <f>IFERROR(VLOOKUP(A69,'District Codes'!D:F,3,FALSE),"")</f>
        <v/>
      </c>
      <c r="C69" s="23" t="str">
        <f>IFERROR(VLOOKUP(A69,'District Codes'!A:B,2,FALSE),"")</f>
        <v/>
      </c>
      <c r="D69" s="24"/>
      <c r="E69" s="23" t="str">
        <f>IFERROR(VLOOKUP(D69,'School Codes'!D:E,2,FALSE),"")</f>
        <v/>
      </c>
      <c r="I69" s="25"/>
    </row>
    <row r="70" spans="1:9" hidden="1" x14ac:dyDescent="0.3">
      <c r="A70" s="21"/>
      <c r="B70" s="22" t="str">
        <f>IFERROR(VLOOKUP(A70,'District Codes'!D:F,3,FALSE),"")</f>
        <v/>
      </c>
      <c r="C70" s="23" t="str">
        <f>IFERROR(VLOOKUP(A70,'District Codes'!A:B,2,FALSE),"")</f>
        <v/>
      </c>
      <c r="D70" s="24"/>
      <c r="E70" s="23" t="str">
        <f>IFERROR(VLOOKUP(D70,'School Codes'!D:E,2,FALSE),"")</f>
        <v/>
      </c>
      <c r="I70" s="25"/>
    </row>
    <row r="71" spans="1:9" hidden="1" x14ac:dyDescent="0.3">
      <c r="A71" s="21"/>
      <c r="B71" s="22" t="str">
        <f>IFERROR(VLOOKUP(A71,'District Codes'!D:F,3,FALSE),"")</f>
        <v/>
      </c>
      <c r="C71" s="23" t="str">
        <f>IFERROR(VLOOKUP(A71,'District Codes'!A:B,2,FALSE),"")</f>
        <v/>
      </c>
      <c r="D71" s="24"/>
      <c r="E71" s="23" t="str">
        <f>IFERROR(VLOOKUP(D71,'School Codes'!D:E,2,FALSE),"")</f>
        <v/>
      </c>
      <c r="I71" s="25"/>
    </row>
    <row r="72" spans="1:9" hidden="1" x14ac:dyDescent="0.3">
      <c r="A72" s="21"/>
      <c r="B72" s="22" t="str">
        <f>IFERROR(VLOOKUP(A72,'District Codes'!D:F,3,FALSE),"")</f>
        <v/>
      </c>
      <c r="C72" s="23" t="str">
        <f>IFERROR(VLOOKUP(A72,'District Codes'!A:B,2,FALSE),"")</f>
        <v/>
      </c>
      <c r="D72" s="24"/>
      <c r="E72" s="23" t="str">
        <f>IFERROR(VLOOKUP(D72,'School Codes'!D:E,2,FALSE),"")</f>
        <v/>
      </c>
      <c r="I72" s="25"/>
    </row>
    <row r="73" spans="1:9" hidden="1" x14ac:dyDescent="0.3">
      <c r="A73" s="21"/>
      <c r="B73" s="22" t="str">
        <f>IFERROR(VLOOKUP(A73,'District Codes'!D:F,3,FALSE),"")</f>
        <v/>
      </c>
      <c r="C73" s="23" t="str">
        <f>IFERROR(VLOOKUP(A73,'District Codes'!A:B,2,FALSE),"")</f>
        <v/>
      </c>
      <c r="D73" s="24"/>
      <c r="E73" s="23" t="str">
        <f>IFERROR(VLOOKUP(D73,'School Codes'!D:E,2,FALSE),"")</f>
        <v/>
      </c>
      <c r="I73" s="25"/>
    </row>
    <row r="74" spans="1:9" hidden="1" x14ac:dyDescent="0.3">
      <c r="A74" s="21"/>
      <c r="B74" s="22" t="str">
        <f>IFERROR(VLOOKUP(A74,'District Codes'!D:F,3,FALSE),"")</f>
        <v/>
      </c>
      <c r="C74" s="23" t="str">
        <f>IFERROR(VLOOKUP(A74,'District Codes'!A:B,2,FALSE),"")</f>
        <v/>
      </c>
      <c r="D74" s="24"/>
      <c r="E74" s="23" t="str">
        <f>IFERROR(VLOOKUP(D74,'School Codes'!D:E,2,FALSE),"")</f>
        <v/>
      </c>
      <c r="I74" s="25"/>
    </row>
    <row r="75" spans="1:9" hidden="1" x14ac:dyDescent="0.3">
      <c r="A75" s="21"/>
      <c r="B75" s="22" t="str">
        <f>IFERROR(VLOOKUP(A75,'District Codes'!D:F,3,FALSE),"")</f>
        <v/>
      </c>
      <c r="C75" s="23" t="str">
        <f>IFERROR(VLOOKUP(A75,'District Codes'!A:B,2,FALSE),"")</f>
        <v/>
      </c>
      <c r="D75" s="24"/>
      <c r="E75" s="23" t="str">
        <f>IFERROR(VLOOKUP(D75,'School Codes'!D:E,2,FALSE),"")</f>
        <v/>
      </c>
      <c r="I75" s="25"/>
    </row>
    <row r="76" spans="1:9" hidden="1" x14ac:dyDescent="0.3">
      <c r="A76" s="21"/>
      <c r="B76" s="22" t="str">
        <f>IFERROR(VLOOKUP(A76,'District Codes'!D:F,3,FALSE),"")</f>
        <v/>
      </c>
      <c r="C76" s="23" t="str">
        <f>IFERROR(VLOOKUP(A76,'District Codes'!A:B,2,FALSE),"")</f>
        <v/>
      </c>
      <c r="D76" s="24"/>
      <c r="E76" s="23" t="str">
        <f>IFERROR(VLOOKUP(D76,'School Codes'!D:E,2,FALSE),"")</f>
        <v/>
      </c>
      <c r="I76" s="25"/>
    </row>
    <row r="77" spans="1:9" hidden="1" x14ac:dyDescent="0.3">
      <c r="A77" s="21"/>
      <c r="B77" s="22" t="str">
        <f>IFERROR(VLOOKUP(A77,'District Codes'!D:F,3,FALSE),"")</f>
        <v/>
      </c>
      <c r="C77" s="23" t="str">
        <f>IFERROR(VLOOKUP(A77,'District Codes'!A:B,2,FALSE),"")</f>
        <v/>
      </c>
      <c r="D77" s="24"/>
      <c r="E77" s="23" t="str">
        <f>IFERROR(VLOOKUP(D77,'School Codes'!D:E,2,FALSE),"")</f>
        <v/>
      </c>
      <c r="I77" s="25"/>
    </row>
    <row r="78" spans="1:9" hidden="1" x14ac:dyDescent="0.3">
      <c r="A78" s="21"/>
      <c r="B78" s="22" t="str">
        <f>IFERROR(VLOOKUP(A78,'District Codes'!D:F,3,FALSE),"")</f>
        <v/>
      </c>
      <c r="C78" s="23" t="str">
        <f>IFERROR(VLOOKUP(A78,'District Codes'!A:B,2,FALSE),"")</f>
        <v/>
      </c>
      <c r="D78" s="24"/>
      <c r="E78" s="23" t="str">
        <f>IFERROR(VLOOKUP(D78,'School Codes'!D:E,2,FALSE),"")</f>
        <v/>
      </c>
      <c r="I78" s="25"/>
    </row>
    <row r="79" spans="1:9" hidden="1" x14ac:dyDescent="0.3">
      <c r="A79" s="21"/>
      <c r="B79" s="22" t="str">
        <f>IFERROR(VLOOKUP(A79,'District Codes'!D:F,3,FALSE),"")</f>
        <v/>
      </c>
      <c r="C79" s="23" t="str">
        <f>IFERROR(VLOOKUP(A79,'District Codes'!A:B,2,FALSE),"")</f>
        <v/>
      </c>
      <c r="D79" s="24"/>
      <c r="E79" s="23" t="str">
        <f>IFERROR(VLOOKUP(D79,'School Codes'!D:E,2,FALSE),"")</f>
        <v/>
      </c>
      <c r="I79" s="25"/>
    </row>
    <row r="80" spans="1:9" hidden="1" x14ac:dyDescent="0.3">
      <c r="A80" s="21"/>
      <c r="B80" s="22" t="str">
        <f>IFERROR(VLOOKUP(A80,'District Codes'!D:F,3,FALSE),"")</f>
        <v/>
      </c>
      <c r="C80" s="23" t="str">
        <f>IFERROR(VLOOKUP(A80,'District Codes'!A:B,2,FALSE),"")</f>
        <v/>
      </c>
      <c r="D80" s="24"/>
      <c r="E80" s="23" t="str">
        <f>IFERROR(VLOOKUP(D80,'School Codes'!D:E,2,FALSE),"")</f>
        <v/>
      </c>
      <c r="I80" s="25"/>
    </row>
    <row r="81" spans="1:9" hidden="1" x14ac:dyDescent="0.3">
      <c r="A81" s="21"/>
      <c r="B81" s="22" t="str">
        <f>IFERROR(VLOOKUP(A81,'District Codes'!D:F,3,FALSE),"")</f>
        <v/>
      </c>
      <c r="C81" s="23" t="str">
        <f>IFERROR(VLOOKUP(A81,'District Codes'!A:B,2,FALSE),"")</f>
        <v/>
      </c>
      <c r="D81" s="24"/>
      <c r="E81" s="23" t="str">
        <f>IFERROR(VLOOKUP(D81,'School Codes'!D:E,2,FALSE),"")</f>
        <v/>
      </c>
      <c r="I81" s="25"/>
    </row>
    <row r="82" spans="1:9" hidden="1" x14ac:dyDescent="0.3">
      <c r="A82" s="21"/>
      <c r="B82" s="22" t="str">
        <f>IFERROR(VLOOKUP(A82,'District Codes'!D:F,3,FALSE),"")</f>
        <v/>
      </c>
      <c r="C82" s="23" t="str">
        <f>IFERROR(VLOOKUP(A82,'District Codes'!A:B,2,FALSE),"")</f>
        <v/>
      </c>
      <c r="D82" s="24"/>
      <c r="E82" s="23" t="str">
        <f>IFERROR(VLOOKUP(D82,'School Codes'!D:E,2,FALSE),"")</f>
        <v/>
      </c>
      <c r="I82" s="25"/>
    </row>
    <row r="83" spans="1:9" hidden="1" x14ac:dyDescent="0.3">
      <c r="A83" s="21"/>
      <c r="B83" s="22" t="str">
        <f>IFERROR(VLOOKUP(A83,'District Codes'!D:F,3,FALSE),"")</f>
        <v/>
      </c>
      <c r="C83" s="23" t="str">
        <f>IFERROR(VLOOKUP(A83,'District Codes'!A:B,2,FALSE),"")</f>
        <v/>
      </c>
      <c r="D83" s="24"/>
      <c r="E83" s="23" t="str">
        <f>IFERROR(VLOOKUP(D83,'School Codes'!D:E,2,FALSE),"")</f>
        <v/>
      </c>
      <c r="I83" s="25"/>
    </row>
    <row r="84" spans="1:9" hidden="1" x14ac:dyDescent="0.3">
      <c r="A84" s="21"/>
      <c r="B84" s="22" t="str">
        <f>IFERROR(VLOOKUP(A84,'District Codes'!D:F,3,FALSE),"")</f>
        <v/>
      </c>
      <c r="C84" s="23" t="str">
        <f>IFERROR(VLOOKUP(A84,'District Codes'!A:B,2,FALSE),"")</f>
        <v/>
      </c>
      <c r="D84" s="24"/>
      <c r="E84" s="23" t="str">
        <f>IFERROR(VLOOKUP(D84,'School Codes'!D:E,2,FALSE),"")</f>
        <v/>
      </c>
      <c r="I84" s="25"/>
    </row>
    <row r="85" spans="1:9" hidden="1" x14ac:dyDescent="0.3">
      <c r="A85" s="21"/>
      <c r="B85" s="22" t="str">
        <f>IFERROR(VLOOKUP(A85,'District Codes'!D:F,3,FALSE),"")</f>
        <v/>
      </c>
      <c r="C85" s="23" t="str">
        <f>IFERROR(VLOOKUP(A85,'District Codes'!A:B,2,FALSE),"")</f>
        <v/>
      </c>
      <c r="D85" s="24"/>
      <c r="E85" s="23" t="str">
        <f>IFERROR(VLOOKUP(D85,'School Codes'!D:E,2,FALSE),"")</f>
        <v/>
      </c>
      <c r="I85" s="25"/>
    </row>
    <row r="86" spans="1:9" hidden="1" x14ac:dyDescent="0.3">
      <c r="A86" s="21"/>
      <c r="B86" s="22" t="str">
        <f>IFERROR(VLOOKUP(A86,'District Codes'!D:F,3,FALSE),"")</f>
        <v/>
      </c>
      <c r="C86" s="23" t="str">
        <f>IFERROR(VLOOKUP(A86,'District Codes'!A:B,2,FALSE),"")</f>
        <v/>
      </c>
      <c r="D86" s="24"/>
      <c r="E86" s="23" t="str">
        <f>IFERROR(VLOOKUP(D86,'School Codes'!D:E,2,FALSE),"")</f>
        <v/>
      </c>
      <c r="I86" s="25"/>
    </row>
    <row r="87" spans="1:9" hidden="1" x14ac:dyDescent="0.3">
      <c r="A87" s="21"/>
      <c r="B87" s="22" t="str">
        <f>IFERROR(VLOOKUP(A87,'District Codes'!D:F,3,FALSE),"")</f>
        <v/>
      </c>
      <c r="C87" s="23" t="str">
        <f>IFERROR(VLOOKUP(A87,'District Codes'!A:B,2,FALSE),"")</f>
        <v/>
      </c>
      <c r="D87" s="24"/>
      <c r="E87" s="23" t="str">
        <f>IFERROR(VLOOKUP(D87,'School Codes'!D:E,2,FALSE),"")</f>
        <v/>
      </c>
      <c r="I87" s="25"/>
    </row>
    <row r="88" spans="1:9" hidden="1" x14ac:dyDescent="0.3">
      <c r="A88" s="21"/>
      <c r="B88" s="22" t="str">
        <f>IFERROR(VLOOKUP(A88,'District Codes'!D:F,3,FALSE),"")</f>
        <v/>
      </c>
      <c r="C88" s="23" t="str">
        <f>IFERROR(VLOOKUP(A88,'District Codes'!A:B,2,FALSE),"")</f>
        <v/>
      </c>
      <c r="D88" s="24"/>
      <c r="E88" s="23" t="str">
        <f>IFERROR(VLOOKUP(D88,'School Codes'!D:E,2,FALSE),"")</f>
        <v/>
      </c>
      <c r="I88" s="25"/>
    </row>
    <row r="89" spans="1:9" hidden="1" x14ac:dyDescent="0.3">
      <c r="A89" s="21"/>
      <c r="B89" s="22" t="str">
        <f>IFERROR(VLOOKUP(A89,'District Codes'!D:F,3,FALSE),"")</f>
        <v/>
      </c>
      <c r="C89" s="23" t="str">
        <f>IFERROR(VLOOKUP(A89,'District Codes'!A:B,2,FALSE),"")</f>
        <v/>
      </c>
      <c r="D89" s="24"/>
      <c r="E89" s="23" t="str">
        <f>IFERROR(VLOOKUP(D89,'School Codes'!D:E,2,FALSE),"")</f>
        <v/>
      </c>
      <c r="I89" s="25"/>
    </row>
    <row r="90" spans="1:9" hidden="1" x14ac:dyDescent="0.3">
      <c r="A90" s="21"/>
      <c r="B90" s="22" t="str">
        <f>IFERROR(VLOOKUP(A90,'District Codes'!D:F,3,FALSE),"")</f>
        <v/>
      </c>
      <c r="C90" s="23" t="str">
        <f>IFERROR(VLOOKUP(A90,'District Codes'!A:B,2,FALSE),"")</f>
        <v/>
      </c>
      <c r="D90" s="24"/>
      <c r="E90" s="23" t="str">
        <f>IFERROR(VLOOKUP(D90,'School Codes'!D:E,2,FALSE),"")</f>
        <v/>
      </c>
      <c r="I90" s="25"/>
    </row>
    <row r="91" spans="1:9" hidden="1" x14ac:dyDescent="0.3">
      <c r="A91" s="21"/>
      <c r="B91" s="22" t="str">
        <f>IFERROR(VLOOKUP(A91,'District Codes'!D:F,3,FALSE),"")</f>
        <v/>
      </c>
      <c r="C91" s="23" t="str">
        <f>IFERROR(VLOOKUP(A91,'District Codes'!A:B,2,FALSE),"")</f>
        <v/>
      </c>
      <c r="D91" s="24"/>
      <c r="E91" s="23" t="str">
        <f>IFERROR(VLOOKUP(D91,'School Codes'!D:E,2,FALSE),"")</f>
        <v/>
      </c>
      <c r="I91" s="25"/>
    </row>
    <row r="92" spans="1:9" hidden="1" x14ac:dyDescent="0.3">
      <c r="A92" s="21"/>
      <c r="B92" s="22" t="str">
        <f>IFERROR(VLOOKUP(A92,'District Codes'!D:F,3,FALSE),"")</f>
        <v/>
      </c>
      <c r="C92" s="23" t="str">
        <f>IFERROR(VLOOKUP(A92,'District Codes'!A:B,2,FALSE),"")</f>
        <v/>
      </c>
      <c r="D92" s="24"/>
      <c r="E92" s="23" t="str">
        <f>IFERROR(VLOOKUP(D92,'School Codes'!D:E,2,FALSE),"")</f>
        <v/>
      </c>
      <c r="I92" s="25"/>
    </row>
    <row r="93" spans="1:9" hidden="1" x14ac:dyDescent="0.3">
      <c r="A93" s="21"/>
      <c r="B93" s="22" t="str">
        <f>IFERROR(VLOOKUP(A93,'District Codes'!D:F,3,FALSE),"")</f>
        <v/>
      </c>
      <c r="C93" s="23" t="str">
        <f>IFERROR(VLOOKUP(A93,'District Codes'!A:B,2,FALSE),"")</f>
        <v/>
      </c>
      <c r="D93" s="24"/>
      <c r="E93" s="23" t="str">
        <f>IFERROR(VLOOKUP(D93,'School Codes'!D:E,2,FALSE),"")</f>
        <v/>
      </c>
      <c r="I93" s="25"/>
    </row>
    <row r="94" spans="1:9" hidden="1" x14ac:dyDescent="0.3">
      <c r="A94" s="21"/>
      <c r="B94" s="22" t="str">
        <f>IFERROR(VLOOKUP(A94,'District Codes'!D:F,3,FALSE),"")</f>
        <v/>
      </c>
      <c r="C94" s="23" t="str">
        <f>IFERROR(VLOOKUP(A94,'District Codes'!A:B,2,FALSE),"")</f>
        <v/>
      </c>
      <c r="D94" s="24"/>
      <c r="E94" s="23" t="str">
        <f>IFERROR(VLOOKUP(D94,'School Codes'!D:E,2,FALSE),"")</f>
        <v/>
      </c>
      <c r="I94" s="25"/>
    </row>
    <row r="95" spans="1:9" hidden="1" x14ac:dyDescent="0.3">
      <c r="A95" s="21"/>
      <c r="B95" s="22" t="str">
        <f>IFERROR(VLOOKUP(A95,'District Codes'!D:F,3,FALSE),"")</f>
        <v/>
      </c>
      <c r="C95" s="23" t="str">
        <f>IFERROR(VLOOKUP(A95,'District Codes'!A:B,2,FALSE),"")</f>
        <v/>
      </c>
      <c r="D95" s="24"/>
      <c r="E95" s="23" t="str">
        <f>IFERROR(VLOOKUP(D95,'School Codes'!D:E,2,FALSE),"")</f>
        <v/>
      </c>
      <c r="I95" s="25"/>
    </row>
    <row r="96" spans="1:9" hidden="1" x14ac:dyDescent="0.3">
      <c r="A96" s="21"/>
      <c r="B96" s="22" t="str">
        <f>IFERROR(VLOOKUP(A96,'District Codes'!D:F,3,FALSE),"")</f>
        <v/>
      </c>
      <c r="C96" s="23" t="str">
        <f>IFERROR(VLOOKUP(A96,'District Codes'!A:B,2,FALSE),"")</f>
        <v/>
      </c>
      <c r="D96" s="24"/>
      <c r="E96" s="23" t="str">
        <f>IFERROR(VLOOKUP(D96,'School Codes'!D:E,2,FALSE),"")</f>
        <v/>
      </c>
      <c r="I96" s="25"/>
    </row>
    <row r="97" spans="1:9" hidden="1" x14ac:dyDescent="0.3">
      <c r="A97" s="21"/>
      <c r="B97" s="22" t="str">
        <f>IFERROR(VLOOKUP(A97,'District Codes'!D:F,3,FALSE),"")</f>
        <v/>
      </c>
      <c r="C97" s="23" t="str">
        <f>IFERROR(VLOOKUP(A97,'District Codes'!A:B,2,FALSE),"")</f>
        <v/>
      </c>
      <c r="D97" s="24"/>
      <c r="E97" s="23" t="str">
        <f>IFERROR(VLOOKUP(D97,'School Codes'!D:E,2,FALSE),"")</f>
        <v/>
      </c>
      <c r="I97" s="25"/>
    </row>
    <row r="98" spans="1:9" hidden="1" x14ac:dyDescent="0.3">
      <c r="A98" s="21"/>
      <c r="B98" s="22" t="str">
        <f>IFERROR(VLOOKUP(A98,'District Codes'!D:F,3,FALSE),"")</f>
        <v/>
      </c>
      <c r="C98" s="23" t="str">
        <f>IFERROR(VLOOKUP(A98,'District Codes'!A:B,2,FALSE),"")</f>
        <v/>
      </c>
      <c r="D98" s="24"/>
      <c r="E98" s="23" t="str">
        <f>IFERROR(VLOOKUP(D98,'School Codes'!D:E,2,FALSE),"")</f>
        <v/>
      </c>
      <c r="I98" s="25"/>
    </row>
    <row r="99" spans="1:9" hidden="1" x14ac:dyDescent="0.3">
      <c r="A99" s="21"/>
      <c r="B99" s="22" t="str">
        <f>IFERROR(VLOOKUP(A99,'District Codes'!D:F,3,FALSE),"")</f>
        <v/>
      </c>
      <c r="C99" s="23" t="str">
        <f>IFERROR(VLOOKUP(A99,'District Codes'!A:B,2,FALSE),"")</f>
        <v/>
      </c>
      <c r="D99" s="24"/>
      <c r="E99" s="23" t="str">
        <f>IFERROR(VLOOKUP(D99,'School Codes'!D:E,2,FALSE),"")</f>
        <v/>
      </c>
      <c r="I99" s="25"/>
    </row>
    <row r="100" spans="1:9" hidden="1" x14ac:dyDescent="0.3">
      <c r="A100" s="21"/>
      <c r="B100" s="22" t="str">
        <f>IFERROR(VLOOKUP(A100,'District Codes'!D:F,3,FALSE),"")</f>
        <v/>
      </c>
      <c r="C100" s="23" t="str">
        <f>IFERROR(VLOOKUP(A100,'District Codes'!A:B,2,FALSE),"")</f>
        <v/>
      </c>
      <c r="D100" s="24"/>
      <c r="E100" s="23" t="str">
        <f>IFERROR(VLOOKUP(D100,'School Codes'!D:E,2,FALSE),"")</f>
        <v/>
      </c>
      <c r="I100" s="25"/>
    </row>
    <row r="101" spans="1:9" hidden="1" x14ac:dyDescent="0.3">
      <c r="A101" s="21"/>
      <c r="B101" s="22" t="str">
        <f>IFERROR(VLOOKUP(A101,'District Codes'!D:F,3,FALSE),"")</f>
        <v/>
      </c>
      <c r="C101" s="23" t="str">
        <f>IFERROR(VLOOKUP(A101,'District Codes'!A:B,2,FALSE),"")</f>
        <v/>
      </c>
      <c r="D101" s="24"/>
      <c r="E101" s="23" t="str">
        <f>IFERROR(VLOOKUP(D101,'School Codes'!D:E,2,FALSE),"")</f>
        <v/>
      </c>
      <c r="I101" s="25"/>
    </row>
    <row r="102" spans="1:9" hidden="1" x14ac:dyDescent="0.3">
      <c r="A102" s="21"/>
      <c r="B102" s="22" t="str">
        <f>IFERROR(VLOOKUP(A102,'District Codes'!D:F,3,FALSE),"")</f>
        <v/>
      </c>
      <c r="C102" s="23" t="str">
        <f>IFERROR(VLOOKUP(A102,'District Codes'!A:B,2,FALSE),"")</f>
        <v/>
      </c>
      <c r="D102" s="24"/>
      <c r="E102" s="23" t="str">
        <f>IFERROR(VLOOKUP(D102,'School Codes'!D:E,2,FALSE),"")</f>
        <v/>
      </c>
      <c r="I102" s="25"/>
    </row>
    <row r="103" spans="1:9" hidden="1" x14ac:dyDescent="0.3">
      <c r="A103" s="21"/>
      <c r="B103" s="22" t="str">
        <f>IFERROR(VLOOKUP(A103,'District Codes'!D:F,3,FALSE),"")</f>
        <v/>
      </c>
      <c r="C103" s="23" t="str">
        <f>IFERROR(VLOOKUP(A103,'District Codes'!A:B,2,FALSE),"")</f>
        <v/>
      </c>
      <c r="D103" s="24"/>
      <c r="E103" s="23" t="str">
        <f>IFERROR(VLOOKUP(D103,'School Codes'!D:E,2,FALSE),"")</f>
        <v/>
      </c>
      <c r="I103" s="25"/>
    </row>
    <row r="104" spans="1:9" ht="13.5" hidden="1" thickBot="1" x14ac:dyDescent="0.35">
      <c r="A104" s="26"/>
      <c r="B104" s="27" t="str">
        <f>IFERROR(VLOOKUP(A104,'District Codes'!D:F,3,FALSE),"")</f>
        <v/>
      </c>
      <c r="C104" s="28" t="str">
        <f>IFERROR(VLOOKUP(A104,'District Codes'!A:B,2,FALSE),"")</f>
        <v/>
      </c>
      <c r="D104" s="29"/>
      <c r="E104" s="28" t="str">
        <f>IFERROR(VLOOKUP(D104,'School Codes'!D:E,2,FALSE),"")</f>
        <v/>
      </c>
      <c r="I104" s="30"/>
    </row>
    <row r="105" spans="1:9" ht="9.5" hidden="1" customHeight="1" x14ac:dyDescent="0.3">
      <c r="C105" s="2"/>
      <c r="E105" s="2"/>
      <c r="I105" s="31"/>
    </row>
  </sheetData>
  <sheetProtection algorithmName="SHA-512" hashValue="cq/6ip4PC3PDVR/ToMQy0rT3FC7TH+H1YCC0iqBrjcsr/lVPOCqX0WNjJM336Q1Klc2//U6Wu+U2cCaC3TfzqQ==" saltValue="6c5AW4c8QmCITzgFNosjhA==" spinCount="100000" sheet="1" objects="1" scenarios="1"/>
  <mergeCells count="3">
    <mergeCell ref="A2:I2"/>
    <mergeCell ref="A1:I1"/>
    <mergeCell ref="A3:H3"/>
  </mergeCells>
  <phoneticPr fontId="6" type="noConversion"/>
  <dataValidations count="1">
    <dataValidation type="list" allowBlank="1" showInputMessage="1" showErrorMessage="1" sqref="D5:D104" xr:uid="{712CDBC8-3ABA-49F8-B4E4-2F580FD6090D}">
      <formula1>INDIRECT($B5)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15C4C-4D79-4C0B-B85B-A4A3013D6249}">
          <x14:formula1>
            <xm:f>'District Codes'!$A$2:$A$190</xm:f>
          </x14:formula1>
          <xm:sqref>A5:A104</xm:sqref>
        </x14:dataValidation>
        <x14:dataValidation type="list" allowBlank="1" showInputMessage="1" showErrorMessage="1" xr:uid="{A154C3C5-A42E-4116-B840-CB623194139F}">
          <x14:formula1>
            <xm:f>'Report Inputs'!$B$1:$B$7</xm:f>
          </x14:formula1>
          <xm:sqref>H5:H1048576</xm:sqref>
        </x14:dataValidation>
        <x14:dataValidation type="list" allowBlank="1" showInputMessage="1" showErrorMessage="1" xr:uid="{378616CA-73B9-4BEB-9462-FFD4B5492272}">
          <x14:formula1>
            <xm:f>'Report Inputs'!$A$1:$A$12</xm:f>
          </x14:formula1>
          <xm:sqref>F5:F1048576</xm:sqref>
        </x14:dataValidation>
        <x14:dataValidation type="list" allowBlank="1" showInputMessage="1" showErrorMessage="1" xr:uid="{26674882-9198-450A-A90E-BFA76FD6F257}">
          <x14:formula1>
            <xm:f>'Report Inputs'!$C$1:$C$5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59B8-7C91-4109-B9E3-4D9EFE2F2715}">
  <dimension ref="A1:N2968"/>
  <sheetViews>
    <sheetView workbookViewId="0">
      <selection activeCell="D10" sqref="D10"/>
    </sheetView>
  </sheetViews>
  <sheetFormatPr defaultRowHeight="12.75" customHeight="1" x14ac:dyDescent="0.3"/>
  <cols>
    <col min="1" max="1" width="14.1796875" style="2" bestFit="1" customWidth="1"/>
    <col min="2" max="2" width="15.7265625" style="2" bestFit="1" customWidth="1"/>
    <col min="3" max="3" width="15.08984375" style="2" bestFit="1" customWidth="1"/>
    <col min="4" max="4" width="39.90625" style="2" bestFit="1" customWidth="1"/>
    <col min="5" max="5" width="13.54296875" style="2" bestFit="1" customWidth="1"/>
    <col min="6" max="6" width="12.26953125" style="2" bestFit="1" customWidth="1"/>
    <col min="7" max="7" width="49.36328125" style="2" bestFit="1" customWidth="1"/>
    <col min="8" max="8" width="13.453125" style="2" bestFit="1" customWidth="1"/>
    <col min="9" max="9" width="13.81640625" style="2" bestFit="1" customWidth="1"/>
    <col min="10" max="10" width="13.36328125" style="2" bestFit="1" customWidth="1"/>
    <col min="11" max="11" width="15" style="2" bestFit="1" customWidth="1"/>
    <col min="12" max="12" width="14.453125" style="2" bestFit="1" customWidth="1"/>
    <col min="13" max="13" width="15.08984375" style="2" bestFit="1" customWidth="1"/>
    <col min="14" max="14" width="11.90625" style="2" bestFit="1" customWidth="1"/>
    <col min="15" max="16384" width="8.726562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3.5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3.5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3.5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3.5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3.5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3.5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3.5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3.5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3.5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3.5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3.5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3.5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3.5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3.5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3.5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3.5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3.5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3.5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3.5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3.5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3.5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3.5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3.5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3.5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3.5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3.5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3.5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3.5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3.5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3.5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3.5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3.5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3.5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3.5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3.5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3.5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3.5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3.5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3.5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3.5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3.5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3.5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3.5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3.5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3.5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3.5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3.5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3.5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3.5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3.5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3.5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3.5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3.5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3.5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3.5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3.5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3.5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3.5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3.5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3.5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3.5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3.5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3.5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3.5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3.5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3.5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3.5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3.5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3.5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3.5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3.5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3.5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3.5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3.5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3.5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3.5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3.5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3.5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3.5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3.5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3.5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3.5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3.5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3.5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3.5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3.5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3.5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3.5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3.5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3.5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3.5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3.5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3.5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3.5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3.5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3.5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3.5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3.5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3.5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3.5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3.5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3.5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3.5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3.5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3.5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3.5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3.5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3.5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3.5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3.5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3.5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3.5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3.5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3.5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3.5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3.5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3.5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3.5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3.5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3.5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3.5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3.5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3.5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3.5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3.5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3.5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3.5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3.5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3.5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3.5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3.5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3.5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3.5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3.5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3.5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3.5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3.5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3.5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3.5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3.5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3.5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3.5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3.5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3.5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3.5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3.5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3.5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3.5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3.5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3.5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3.5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3.5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3.5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3.5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3.5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3.5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3.5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3.5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3.5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3.5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3.5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3.5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3.5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3.5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3.5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3.5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3.5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3.5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3.5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3.5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3.5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3.5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3.5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3.5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3.5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3.5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3.5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3.5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3.5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3.5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3.5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3.5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3.5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3.5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3.5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3.5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3.5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3.5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3.5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3.5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3.5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3.5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3.5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3.5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3.5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3.5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3.5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3.5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3.5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3.5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3.5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3.5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3.5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3.5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3.5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3.5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3.5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3.5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3.5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3.5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3.5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3.5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3.5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3.5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3.5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3.5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3.5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3.5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3.5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3.5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3.5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3.5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3.5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3.5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3.5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3.5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3.5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3.5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3.5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3.5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3.5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3.5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3.5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3.5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3.5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3.5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3.5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3.5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3.5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3.5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3.5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3.5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3.5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3.5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3.5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3.5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3.5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3.5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3.5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3.5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3.5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3.5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3.5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3.5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3.5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3.5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3.5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3.5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3.5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3.5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3.5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3.5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3.5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3.5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3.5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3.5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3.5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3.5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3.5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3.5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3.5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3.5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3.5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3.5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3.5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3.5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3.5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3.5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3.5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3.5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3.5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3.5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3.5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3.5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3.5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3.5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3.5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3.5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3.5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3.5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3.5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3.5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3.5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3.5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3.5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3.5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3.5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3.5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3.5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3.5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3.5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3.5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3.5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3.5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3.5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3.5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3.5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3.5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3.5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3.5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3.5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3.5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3.5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3.5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3.5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3.5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3.5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3.5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3.5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3.5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3.5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3.5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3.5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3.5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3.5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3.5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3.5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3.5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3.5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3.5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3.5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3.5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3.5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3.5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3.5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3.5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3.5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3.5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3.5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3.5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3.5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3.5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3.5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3.5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3.5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3.5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3.5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3.5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3.5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3.5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3.5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3.5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3.5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3.5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3.5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3.5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3.5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3.5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3.5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3.5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3.5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3.5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3.5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3.5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3.5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3.5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3.5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3.5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3.5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3.5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3.5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3.5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3.5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3.5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3.5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3.5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3.5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3.5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3.5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3.5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3.5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3.5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3.5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3.5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3.5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3.5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3.5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3.5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3.5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3.5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3.5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3.5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3.5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3.5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3.5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3.5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3.5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3.5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3.5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3.5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3.5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3.5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3.5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3.5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3.5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3.5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3.5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3.5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3.5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3.5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3.5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3.5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3.5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3.5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3.5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3.5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3.5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3.5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3.5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3.5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3.5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3.5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3.5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3.5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3.5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3.5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3.5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3.5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3.5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3.5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3.5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3.5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3.5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3.5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3.5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3.5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3.5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3.5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3.5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3.5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3.5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3.5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3.5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3.5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3.5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3.5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3.5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3.5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3.5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3.5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3.5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3.5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3.5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3.5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3.5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3.5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3.5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3.5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3.5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3.5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3.5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3.5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3.5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3.5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3.5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3.5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3.5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3.5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3.5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3.5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3.5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3.5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3.5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3.5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3.5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3.5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3.5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3.5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3.5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3.5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3.5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3.5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3.5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3.5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3.5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3.5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3.5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3.5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3.5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3.5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3.5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3.5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3.5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3.5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3.5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3.5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3.5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3.5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3.5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3.5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3.5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3.5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3.5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3.5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3.5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3.5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3.5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3.5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3.5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3.5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3.5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3.5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3.5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3.5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3.5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3.5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3.5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3.5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3.5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3.5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3.5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3.5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3.5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3.5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3.5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3.5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3.5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3.5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3.5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3.5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3.5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3.5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3.5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3.5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3.5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3.5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3.5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3.5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3.5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3.5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3.5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3.5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3.5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3.5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3.5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3.5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3.5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3.5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3.5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3.5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3.5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3.5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3.5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3.5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3.5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3.5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3.5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3.5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3.5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3.5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3.5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3.5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3.5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3.5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3.5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3.5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3.5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3.5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3.5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3.5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3.5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3.5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3.5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3.5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3.5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3.5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3.5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3.5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3.5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3.5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3.5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3.5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3.5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3.5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3.5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3.5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3.5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3.5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3.5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3.5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3.5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3.5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3.5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3.5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3.5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3.5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3.5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3.5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3.5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3.5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3.5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3.5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3.5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3.5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3.5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3.5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3.5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3.5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3.5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3.5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3.5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3.5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3.5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3.5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3.5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3.5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3.5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3.5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3.5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3.5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3.5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3.5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3.5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3.5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3.5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3.5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3.5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3.5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3.5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3.5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3.5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3.5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3.5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3.5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3.5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3.5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3.5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3.5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3.5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3.5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3.5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3.5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3.5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3.5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3.5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3.5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3.5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3.5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3.5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3.5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3.5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3.5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3.5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3.5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3.5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3.5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3.5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3.5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3.5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3.5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3.5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3.5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3.5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3.5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3.5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3.5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3.5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3.5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3.5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3.5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3.5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3.5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3.5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3.5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3.5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3.5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3.5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3.5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3.5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3.5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3.5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3.5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3.5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3.5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3.5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3.5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3.5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3.5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3.5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3.5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3.5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3.5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3.5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3.5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3.5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3.5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3.5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3.5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3.5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3.5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3.5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3.5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3.5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3.5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3.5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3.5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3.5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3.5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3.5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3.5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3.5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3.5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3.5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3.5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3.5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3.5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3.5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3.5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3.5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3.5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3.5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3.5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3.5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3.5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3.5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3.5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3.5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3.5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3.5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3.5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3.5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3.5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3.5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3.5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3.5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3.5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3.5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3.5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3.5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3.5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3.5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3.5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3.5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3.5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3.5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3.5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3.5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3.5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3.5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3.5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3.5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3.5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3.5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3.5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3.5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3.5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3.5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3.5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3.5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3.5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3.5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3.5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3.5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3.5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3.5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3.5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3.5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3.5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3.5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3.5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3.5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3.5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3.5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3.5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3.5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3.5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3.5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3.5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3.5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3.5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3.5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3.5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3.5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3.5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3.5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3.5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3.5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3.5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3.5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3.5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3.5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3.5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3.5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3.5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3.5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3.5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3.5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3.5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3.5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3.5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3.5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3.5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3.5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3.5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3.5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3.5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3.5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3.5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3.5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3.5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3.5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3.5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3.5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3.5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3.5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3.5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3.5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3.5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3.5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3.5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3.5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3.5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3.5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3.5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3.5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3.5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3.5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3.5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3.5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3.5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3.5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3.5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3.5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3.5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3.5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3.5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3.5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3.5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3.5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3.5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3.5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3.5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3.5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3.5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3.5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3.5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3.5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3.5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3.5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3.5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3.5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3.5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3.5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3.5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3.5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3.5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3.5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3.5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3.5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3.5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3.5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3.5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3.5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3.5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3.5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3.5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3.5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3.5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3.5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3.5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3.5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3.5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3.5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3.5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3.5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3.5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3.5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3.5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3.5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3.5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3.5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3.5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3.5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3.5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3.5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3.5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3.5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3.5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3.5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3.5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3.5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3.5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3.5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3.5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3.5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3.5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3.5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3.5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3.5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3.5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3.5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3.5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3.5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3.5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3.5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3.5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3.5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3.5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3.5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3.5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3.5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3.5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3.5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3.5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3.5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3.5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3.5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3.5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3.5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3.5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3.5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3.5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3.5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3.5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3.5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3.5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3.5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3.5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3.5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3.5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3.5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3.5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3.5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3.5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3.5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3.5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3.5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3.5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3.5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3.5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3.5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3.5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3.5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3.5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3.5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3.5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3.5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3.5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3.5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3.5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3.5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3.5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3.5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3.5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3.5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3.5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3.5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3.5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3.5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3.5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3.5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3.5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3.5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3.5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3.5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3.5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3.5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3.5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3.5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3.5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3.5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3.5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3.5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3.5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3.5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3.5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3.5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3.5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3.5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3.5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3.5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3.5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3.5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3.5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3.5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3.5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3.5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3.5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3.5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3.5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3.5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3.5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3.5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3.5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3.5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3.5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3.5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3.5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3.5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3.5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3.5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3.5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3.5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3.5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3.5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3.5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3.5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3.5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3.5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3.5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3.5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3.5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3.5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3.5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3.5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3.5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3.5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3.5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3.5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3.5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3.5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3.5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3.5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3.5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3.5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3.5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3.5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3.5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3.5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3.5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3.5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3.5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3.5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3.5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3.5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3.5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3.5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3.5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3.5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3.5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3.5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3.5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3.5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3.5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3.5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3.5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3.5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3.5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3.5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3.5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3.5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3.5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3.5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3.5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3.5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3.5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3.5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3.5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3.5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3.5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3.5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3.5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3.5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3.5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3.5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3.5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3.5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3.5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3.5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3.5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3.5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3.5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3.5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3.5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3.5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3.5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3.5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3.5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3.5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3.5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3.5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3.5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3.5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3.5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3.5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3.5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3.5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3.5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3.5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3.5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3.5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3.5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3.5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3.5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3.5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3.5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3.5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3.5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3.5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3.5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3.5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3.5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3.5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3.5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3.5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3.5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3.5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3.5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3.5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3.5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3.5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3.5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3.5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3.5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3.5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3.5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3.5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3.5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3.5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3.5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3.5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3.5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3.5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3.5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3.5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3.5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3.5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3.5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3.5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3.5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3.5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3.5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3.5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3.5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3.5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3.5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3.5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3.5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3.5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3.5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3.5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3.5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3.5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3.5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3.5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3.5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3.5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3.5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3.5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3.5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3.5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3.5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3.5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3.5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3.5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3.5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3.5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3.5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3.5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3.5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3.5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3.5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3.5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3.5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3.5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3.5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3.5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3.5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3.5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3.5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3.5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3.5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3.5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3.5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3.5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3.5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3.5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3.5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3.5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3.5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3.5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3.5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3.5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3.5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3.5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3.5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3.5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3.5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3.5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3.5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3.5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3.5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3.5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3.5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3.5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3.5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3.5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3.5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3.5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3.5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3.5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3.5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3.5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3.5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3.5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3.5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3.5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3.5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3.5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3.5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3.5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3.5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3.5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3.5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3.5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3.5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3.5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3.5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3.5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3.5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3.5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3.5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3.5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3.5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3.5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3.5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3.5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3.5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3.5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3.5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3.5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3.5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3.5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3.5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3.5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3.5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3.5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3.5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3.5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3.5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3.5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3.5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3.5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3.5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3.5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3.5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3.5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3.5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3.5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3.5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3.5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3.5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3.5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3.5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3.5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3.5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3.5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3.5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3.5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3.5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3.5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3.5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3.5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3.5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3.5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3.5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3.5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3.5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3.5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3.5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3.5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3.5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3.5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3.5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3.5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3.5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3.5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3.5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3.5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3.5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3.5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3.5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3.5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3.5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3.5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3.5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3.5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3.5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3.5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3.5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3.5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3.5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3.5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3.5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3.5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3.5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3.5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3.5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3.5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3.5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3.5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3.5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3.5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3.5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3.5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3.5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3.5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3.5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3.5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3.5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3.5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3.5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3.5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3.5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3.5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3.5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3.5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3.5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3.5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3.5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3.5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3.5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3.5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3.5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3.5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3.5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3.5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3.5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3.5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3.5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3.5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3.5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3.5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3.5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3.5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3.5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3.5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3.5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3.5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3.5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3.5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3.5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3.5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3.5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3.5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3.5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3.5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3.5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3.5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3.5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3.5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3.5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3.5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3.5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3.5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3.5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3.5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3.5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3.5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3.5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3.5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3.5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3.5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3.5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3.5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3.5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3.5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3.5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3.5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3.5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3.5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3.5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3.5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3.5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3.5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3.5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3.5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3.5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3.5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3.5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3.5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3.5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3.5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3.5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3.5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3.5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3.5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3.5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3.5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3.5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3.5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3.5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3.5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3.5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3.5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3.5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3.5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3.5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3.5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3.5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3.5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3.5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3.5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3.5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3.5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3.5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3.5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3.5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3.5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3.5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3.5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3.5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3.5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3.5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3.5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3.5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3.5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3.5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3.5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3.5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3.5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3.5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3.5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3.5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3.5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3.5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3.5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3.5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3.5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3.5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3.5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3.5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3.5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3.5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3.5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3.5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3.5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3.5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3.5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3.5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3.5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3.5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3.5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3.5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3.5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3.5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3.5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3.5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3.5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3.5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3.5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3.5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3.5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3.5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3.5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3.5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3.5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3.5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3.5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3.5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3.5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3.5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3.5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3.5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3.5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3.5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3.5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3.5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3.5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3.5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3.5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3.5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3.5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3.5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3.5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3.5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3.5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3.5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3.5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3.5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3.5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3.5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3.5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3.5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3.5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3.5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3.5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3.5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3.5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3.5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3.5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3.5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3.5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3.5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3.5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3.5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3.5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3.5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3.5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3.5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3.5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3.5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3.5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3.5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3.5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3.5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3.5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3.5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3.5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3.5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3.5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3.5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3.5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3.5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3.5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3.5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3.5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3.5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3.5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3.5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3.5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3.5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3.5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3.5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3.5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3.5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3.5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3.5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3.5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3.5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3.5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3.5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3.5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3.5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3.5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3.5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3.5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3.5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3.5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3.5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3.5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3.5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3.5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3.5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3.5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3.5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3.5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3.5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3.5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3.5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3.5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3.5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3.5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3.5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3.5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3.5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3.5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3.5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3.5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3.5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3.5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3.5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3.5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3.5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3.5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3.5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3.5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3.5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3.5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3.5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3.5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3.5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3.5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3.5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3.5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3.5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3.5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3.5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3.5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3.5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3.5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3.5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3.5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3.5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3.5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3.5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3.5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3.5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3.5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3.5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3.5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3.5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3.5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3.5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3.5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3.5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3.5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3.5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3.5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3.5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3.5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3.5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3.5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3.5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3.5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3.5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3.5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3.5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3.5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3.5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3.5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3.5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3.5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3.5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3.5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3.5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3.5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3.5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3.5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3.5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3.5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3.5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3.5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3.5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3.5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3.5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3.5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3.5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3.5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3.5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3.5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3.5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3.5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3.5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3.5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3.5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3.5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3.5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3.5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3.5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3.5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3.5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3.5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3.5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3.5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3.5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3.5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3.5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3.5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3.5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3.5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3.5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3.5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3.5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3.5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3.5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3.5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3.5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3.5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3.5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3.5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3.5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3.5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3.5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3.5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3.5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3.5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3.5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3.5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3.5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3.5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3.5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3.5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3.5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3.5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3.5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3.5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3.5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3.5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3.5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3.5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3.5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3.5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3.5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3.5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3.5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3.5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3.5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3.5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3.5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3.5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3.5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3.5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3.5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3.5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3.5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3.5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3.5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3.5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3.5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3.5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3.5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3.5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3.5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3.5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3.5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3.5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3.5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3.5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3.5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3.5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3.5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3.5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3.5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3.5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3.5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3.5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3.5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3.5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3.5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3.5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3.5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3.5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3.5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3.5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3.5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3.5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3.5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3.5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3.5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3.5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3.5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3.5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3.5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3.5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3.5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3.5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3.5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3.5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3.5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3.5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3.5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3.5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3.5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3.5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3.5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3.5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3.5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3.5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3.5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3.5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3.5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3.5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3.5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3.5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3.5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3.5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3.5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3.5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3.5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3.5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3.5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3.5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3.5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3.5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3.5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3.5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3.5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3.5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3.5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3.5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3.5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3.5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3.5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3.5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3.5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3.5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3.5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3.5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3.5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3.5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3.5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3.5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3.5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3.5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3.5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3.5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3.5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3.5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3.5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3.5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3.5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3.5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3.5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3.5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3.5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3.5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3.5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3.5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3.5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3.5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3.5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3.5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3.5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3.5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3.5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3.5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3.5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3.5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3.5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3.5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3.5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3.5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3.5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3.5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3.5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3.5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3.5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3.5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3.5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3.5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3.5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3.5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3.5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3.5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3.5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3.5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3.5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3.5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3.5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3.5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3.5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3.5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3.5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3.5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3.5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3.5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3.5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3.5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3.5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3.5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3.5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3.5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3.5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3.5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3.5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3.5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3.5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3.5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3.5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3.5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3.5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3.5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3.5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3.5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3.5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3.5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3.5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3.5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3.5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3.5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3.5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3.5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3.5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3.5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3.5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3.5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3.5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3.5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3.5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3.5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3.5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3.5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3.5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3.5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3.5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3.5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3.5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3.5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3.5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3.5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3.5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3.5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3.5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3.5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3.5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3.5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3.5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3.5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3.5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3.5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3.5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3.5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3.5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3.5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3.5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3.5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3.5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3.5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3.5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3.5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3.5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3.5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3.5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3.5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3.5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3.5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3.5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3.5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3.5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3.5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3.5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3.5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3.5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3.5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3.5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3.5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3.5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3.5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3.5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3.5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3.5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3.5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3.5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3.5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3.5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3.5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3.5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3.5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3.5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3.5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3.5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3.5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3.5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3.5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3.5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3.5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3.5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3.5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3.5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3.5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3.5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3.5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3.5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3.5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3.5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3.5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3.5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3.5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3.5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3.5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3.5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3.5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3.5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3.5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3.5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3.5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3.5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3.5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3.5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3.5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3.5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3.5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3.5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3.5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3.5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3.5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3.5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3.5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3.5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3.5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3.5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3.5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3.5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3.5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3.5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3.5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3.5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3.5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3.5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3.5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3.5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3.5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3.5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3.5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3.5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3.5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3.5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3.5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3.5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3.5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3.5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3.5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3.5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3.5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3.5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3.5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3.5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3.5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3.5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3.5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3.5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3.5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3.5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3.5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3.5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3.5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3.5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3.5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3.5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3.5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3.5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3.5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3.5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3.5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3.5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3.5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3.5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3.5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3.5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3.5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3.5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3.5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3.5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3.5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3.5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3.5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3.5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3.5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3.5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3.5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3.5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3.5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3.5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3.5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3.5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3.5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3.5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3.5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3.5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3.5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3.5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3.5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3.5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3.5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3.5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3.5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3.5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3.5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3.5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3.5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3.5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3.5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3.5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3.5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3.5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3.5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3.5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3.5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3.5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3.5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3.5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3.5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3.5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3.5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3.5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3.5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3.5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3.5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3.5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3.5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3.5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3.5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3.5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3.5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3.5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3.5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3.5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3.5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3.5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3.5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3.5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3.5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3.5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3.5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3.5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3.5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3.5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3.5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3.5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3.5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3.5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3.5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3.5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3.5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3.5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3.5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3.5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3.5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3.5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3.5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3.5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3.5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3.5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3.5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3.5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3.5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3.5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3.5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3.5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3.5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3.5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3.5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3.5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3.5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3.5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3.5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3.5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3.5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3.5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3.5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3.5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3.5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3.5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3.5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3.5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3.5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3.5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3.5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3.5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3.5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3.5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3.5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3.5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3.5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3.5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3.5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3.5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3.5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3.5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3.5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3.5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3.5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3.5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3.5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3.5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3.5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3.5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3.5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3.5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3.5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3.5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3.5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3.5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3.5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3.5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3.5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3.5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3.5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3.5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3.5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3.5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3.5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3.5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3.5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3.5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3.5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3.5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3.5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3.5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3.5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3.5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3.5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3.5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3.5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3.5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3.5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3.5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3.5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3.5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3.5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3.5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3.5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3.5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3.5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3.5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3.5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3.5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3.5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3.5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3.5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3.5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3.5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3.5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3.5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3.5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3.5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3.5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3.5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3.5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3.5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3.5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3.5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3.5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3.5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3.5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3.5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3.5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3.5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3.5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3.5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3.5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3.5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3.5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3.5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3.5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3.5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3.5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3.5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3.5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3.5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3.5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3.5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3.5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3.5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3.5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3.5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3.5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3.5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3.5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3.5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3.5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3.5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3.5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3.5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3.5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3.5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3.5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3.5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3.5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3.5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3.5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3.5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3.5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3.5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3.5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3.5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3.5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3.5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3.5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3.5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3.5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3.5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3.5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3.5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3.5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3.5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3.5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3.5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3.5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3.5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3.5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3.5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3.5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3.5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3.5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3.5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3.5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3.5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3.5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3.5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3.5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3.5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3.5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3.5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3.5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3.5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3.5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3.5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3.5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3.5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3.5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3.5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3.5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3.5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3.5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3.5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3.5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3.5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3.5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3.5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3.5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3.5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3.5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3.5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3.5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3.5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3.5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3.5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3.5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3.5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3.5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3.5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3.5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3.5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3.5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3.5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3.5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3.5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3.5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3.5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3.5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3.5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3.5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3.5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3.5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3.5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3.5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3.5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3.5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3.5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3.5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3.5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3.5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3.5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3.5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3.5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3.5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3.5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3.5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3.5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3.5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3.5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3.5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3.5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3.5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3.5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3.5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3.5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3.5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3.5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3.5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3.5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3.5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3.5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3.5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3.5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3.5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3.5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3.5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3.5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3.5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3.5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3.5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3.5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3.5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3.5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3.5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3.5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3.5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3.5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3.5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3.5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3.5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3.5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3.5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3.5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3.5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3.5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3.5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3.5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3.5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3.5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3.5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3.5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3.5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3.5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3.5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3.5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3.5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3.5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3.5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3.5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3.5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3.5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3.5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3.5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3.5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3.5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3.5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3.5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3.5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3.5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3.5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3.5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3.5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3.5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3.5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3.5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3.5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3.5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3.5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3.5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3.5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3.5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3.5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3.5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3.5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3.5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3.5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3.5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3.5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3.5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3.5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3.5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3.5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3.5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3.5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3.5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3.5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3.5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3.5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3.5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3.5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3.5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3.5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3.5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3.5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3.5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3.5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3.5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3.5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3.5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3.5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3.5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3.5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3.5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3.5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3.5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3.5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3.5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3.5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3.5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3.5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3.5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3.5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3.5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3.5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3.5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3.5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3.5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3.5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3.5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3.5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3.5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3.5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3.5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3.5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3.5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3.5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3.5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3.5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3.5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3.5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3.5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3.5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3.5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3.5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3.5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3.5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3.5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3.5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3.5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3.5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3.5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3.5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3.5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3.5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3.5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3.5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3.5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3.5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3.5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3.5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3.5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3.5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3.5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3.5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3.5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3.5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3.5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3.5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3.5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3.5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3.5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3.5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3.5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3.5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3.5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3.5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3.5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3.5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3.5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3.5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3.5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3.5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3.5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3.5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3.5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3.5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3.5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3.5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3.5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3.5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3.5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3.5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3.5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3.5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3.5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3.5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3.5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3.5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3.5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3.5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3.5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3.5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3.5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3.5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3.5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3.5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3.5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3.5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3.5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3.5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3.5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3.5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3.5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3.5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3.5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3.5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3.5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3.5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3.5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3.5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3.5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3.5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3.5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3.5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3.5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3.5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3.5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3.5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3.5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3.5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3.5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3.5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3.5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3.5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3.5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3.5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3.5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3.5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3.5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3.5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3.5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3.5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3.5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3.5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3.5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3.5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3.5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3.5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3.5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3.5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3.5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3.5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3.5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3.5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3.5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3.5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3.5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3.5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3.5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3.5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3.5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3.5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3.5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3.5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3.5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3.5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3.5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3.5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3.5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3.5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3.5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3.5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3.5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3.5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3.5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3.5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3.5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3.5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3.5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3.5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3.5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3.5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3.5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3.5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3.5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3.5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3.5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3.5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3.5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3.5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3.5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3.5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3.5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3.5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3.5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3.5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3.5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3.5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3.5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3.5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3.5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3.5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3.5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3.5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3.5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3.5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3.5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3.5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3.5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3.5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3.5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3.5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3.5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3.5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3.5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3.5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3.5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3.5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3.5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3.5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3.5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3.5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3.5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3.5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3.5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3.5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3.5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3.5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3.5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3.5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3.5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3.5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3.5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3.5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3.5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3.5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3.5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3.5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3.5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3.5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3.5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3.5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3.5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3.5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3.5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3.5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3.5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3.5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3.5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3.5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3.5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3.5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3.5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3.5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3.5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3.5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3.5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3.5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3.5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3.5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3.5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3.5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3.5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3.5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3.5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3.5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3.5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3.5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3.5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3.5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3.5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3.5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3.5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3.5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3.5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3.5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3.5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3.5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3.5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3.5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3.5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3.5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3.5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3.5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3.5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3.5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3.5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3.5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3.5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3.5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3.5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3.5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3.5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3.5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3.5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3.5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3.5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3.5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3.5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3.5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3.5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3.5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3.5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3.5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3.5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3.5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3.5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3.5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3.5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3.5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3.5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3.5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3.5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3.5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3.5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3.5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3.5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3.5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3.5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3.5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3.5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3.5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3.5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3.5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3.5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3.5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3.5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3.5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3.5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3.5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3.5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3.5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3.5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3.5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3.5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3.5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3.5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3.5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3.5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3.5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3.5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3.5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3.5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3.5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3.5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3.5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3.5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3.5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3.5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3.5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3.5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3.5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3.5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3.5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3.5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3.5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3.5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3.5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3.5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3.5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3.5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3.5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3.5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3.5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3.5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3.5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3.5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3.5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3.5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3.5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3.5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3.5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3.5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3.5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3.5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3.5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3.5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3.5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3.5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3.5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3.5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3.5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3.5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3.5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3.5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3.5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3.5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3.5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3.5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3.5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3.5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3.5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3.5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3.5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3.5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3.5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3.5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3.5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3.5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3.5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3.5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3.5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3.5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3.5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3.5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3.5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3.5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3.5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3.5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3.5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3.5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3.5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3.5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3.5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3.5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3.5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3.5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3.5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3.5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3.5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3.5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3.5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3.5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3.5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3.5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3.5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3.5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3.5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3.5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3.5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3.5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3.5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3.5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3.5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3.5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3.5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3.5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3.5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3.5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3.5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3.5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3.5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3.5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3.5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3.5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3.5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3.5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3.5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3.5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3.5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3.5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3.5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3.5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3.5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3.5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3.5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3.5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3.5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3.5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3.5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3.5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3.5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3.5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3.5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3.5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3.5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3.5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3.5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3.5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3.5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3.5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3.5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3.5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3.5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3.5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3.5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3.5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3.5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3.5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3.5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3.5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3.5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3.5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3.5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3.5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3.5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3.5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3.5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3.5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3.5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3.5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3.5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3.5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3.5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3.5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3.5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3.5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3.5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3.5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3.5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3.5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3.5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3.5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3.5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3.5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3.5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3.5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3.5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3.5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3.5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3.5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3.5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3.5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" x14ac:dyDescent="0.3">
      <c r="A2968" s="6">
        <v>44132</v>
      </c>
      <c r="F2968" s="7">
        <v>1</v>
      </c>
      <c r="K2968" s="8">
        <v>0.17710648000000001</v>
      </c>
    </row>
  </sheetData>
  <autoFilter ref="A1:N1" xr:uid="{15F846BA-1B48-4FFD-A097-51774933CC2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B58F-27BF-4EB2-971F-8E3F03831154}"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" zeroHeight="1" x14ac:dyDescent="0.3"/>
  <cols>
    <col min="1" max="1" width="14.453125" style="2" bestFit="1" customWidth="1"/>
    <col min="2" max="2" width="39.90625" style="2" bestFit="1" customWidth="1"/>
    <col min="3" max="3" width="15.1796875" style="2" bestFit="1" customWidth="1"/>
    <col min="4" max="4" width="11.1796875" style="19" bestFit="1" customWidth="1"/>
    <col min="5" max="5" width="11.90625" style="2" bestFit="1" customWidth="1"/>
    <col min="6" max="6" width="23.90625" style="2" bestFit="1" customWidth="1"/>
    <col min="7" max="7" width="16.54296875" style="2" bestFit="1" customWidth="1"/>
    <col min="8" max="8" width="17" style="2" bestFit="1" customWidth="1"/>
    <col min="9" max="9" width="12.08984375" style="2" bestFit="1" customWidth="1"/>
    <col min="10" max="10" width="13.1796875" style="2" bestFit="1" customWidth="1"/>
    <col min="11" max="11" width="24.36328125" style="2" bestFit="1" customWidth="1"/>
    <col min="12" max="12" width="15" style="2" bestFit="1" customWidth="1"/>
    <col min="13" max="13" width="21.1796875" style="2" bestFit="1" customWidth="1"/>
    <col min="14" max="14" width="12.90625" style="2" bestFit="1" customWidth="1"/>
    <col min="15" max="15" width="11.1796875" style="2" bestFit="1" customWidth="1"/>
    <col min="16" max="16" width="14.26953125" style="2" bestFit="1" customWidth="1"/>
    <col min="17" max="17" width="10.90625" style="2" bestFit="1" customWidth="1"/>
    <col min="18" max="18" width="13.453125" style="2" bestFit="1" customWidth="1"/>
    <col min="19" max="19" width="19.36328125" style="2" bestFit="1" customWidth="1"/>
    <col min="20" max="20" width="10.453125" style="2" bestFit="1" customWidth="1"/>
    <col min="21" max="21" width="20.54296875" style="2" bestFit="1" customWidth="1"/>
    <col min="22" max="22" width="11.6328125" style="2" bestFit="1" customWidth="1"/>
    <col min="23" max="23" width="13.54296875" style="2" bestFit="1" customWidth="1"/>
    <col min="24" max="24" width="15" style="2" bestFit="1" customWidth="1"/>
    <col min="25" max="25" width="10.54296875" style="2" bestFit="1" customWidth="1"/>
    <col min="26" max="26" width="12.26953125" style="2" bestFit="1" customWidth="1"/>
    <col min="27" max="27" width="15.453125" style="2" bestFit="1" customWidth="1"/>
    <col min="28" max="28" width="13.26953125" style="2" bestFit="1" customWidth="1"/>
    <col min="29" max="29" width="18.1796875" style="2" bestFit="1" customWidth="1"/>
    <col min="30" max="30" width="18" style="2" bestFit="1" customWidth="1"/>
    <col min="31" max="31" width="16.08984375" style="2" bestFit="1" customWidth="1"/>
    <col min="32" max="32" width="11.453125" style="2" bestFit="1" customWidth="1"/>
    <col min="33" max="33" width="13.81640625" style="2" bestFit="1" customWidth="1"/>
    <col min="34" max="34" width="20.54296875" style="2" bestFit="1" customWidth="1"/>
    <col min="35" max="35" width="15.7265625" style="2" bestFit="1" customWidth="1"/>
    <col min="36" max="36" width="18.6328125" style="2" bestFit="1" customWidth="1"/>
    <col min="37" max="37" width="11" style="2" bestFit="1" customWidth="1"/>
    <col min="38" max="38" width="18.90625" style="2" bestFit="1" customWidth="1"/>
    <col min="39" max="39" width="14.26953125" style="2" bestFit="1" customWidth="1"/>
    <col min="40" max="40" width="17.453125" style="2" bestFit="1" customWidth="1"/>
    <col min="41" max="41" width="20.36328125" style="2" bestFit="1" customWidth="1"/>
    <col min="42" max="42" width="28.54296875" style="2" bestFit="1" customWidth="1"/>
    <col min="43" max="43" width="17.1796875" style="2" bestFit="1" customWidth="1"/>
    <col min="44" max="44" width="15.90625" style="2" bestFit="1" customWidth="1"/>
    <col min="45" max="45" width="20.90625" style="2" customWidth="1"/>
    <col min="46" max="46" width="18.453125" style="2" customWidth="1"/>
    <col min="47" max="47" width="17.36328125" style="2" customWidth="1"/>
    <col min="48" max="48" width="21.08984375" style="2" customWidth="1"/>
    <col min="49" max="49" width="10.453125" style="2" bestFit="1" customWidth="1"/>
    <col min="50" max="50" width="13.81640625" style="2" customWidth="1"/>
    <col min="51" max="51" width="10.54296875" style="2" customWidth="1"/>
    <col min="52" max="52" width="10.453125" style="2" bestFit="1" customWidth="1"/>
    <col min="53" max="53" width="11.54296875" style="2" customWidth="1"/>
    <col min="54" max="54" width="10.6328125" style="2" customWidth="1"/>
    <col min="55" max="55" width="11.54296875" style="2" customWidth="1"/>
    <col min="56" max="56" width="11" style="2" customWidth="1"/>
    <col min="57" max="57" width="18" style="2" customWidth="1"/>
    <col min="58" max="58" width="20.6328125" style="2" customWidth="1"/>
    <col min="59" max="59" width="17.54296875" style="2" customWidth="1"/>
    <col min="60" max="60" width="12" style="2" customWidth="1"/>
    <col min="61" max="61" width="10.453125" style="2" bestFit="1" customWidth="1"/>
    <col min="62" max="62" width="12" style="2" customWidth="1"/>
    <col min="63" max="63" width="11.453125" style="2" customWidth="1"/>
    <col min="64" max="64" width="15" style="2" customWidth="1"/>
    <col min="65" max="65" width="10.453125" style="2" bestFit="1" customWidth="1"/>
    <col min="66" max="66" width="12.08984375" style="2" customWidth="1"/>
    <col min="67" max="67" width="17" style="2" customWidth="1"/>
    <col min="68" max="68" width="14.90625" style="2" customWidth="1"/>
    <col min="69" max="69" width="13.08984375" style="2" customWidth="1"/>
    <col min="70" max="70" width="13.453125" style="2" customWidth="1"/>
    <col min="71" max="71" width="16.1796875" style="2" customWidth="1"/>
    <col min="72" max="72" width="12.7265625" style="2" customWidth="1"/>
    <col min="73" max="73" width="11.1796875" style="2" customWidth="1"/>
    <col min="74" max="74" width="17.08984375" style="2" customWidth="1"/>
    <col min="75" max="75" width="15.26953125" style="2" customWidth="1"/>
    <col min="76" max="76" width="12.54296875" style="2" customWidth="1"/>
    <col min="77" max="77" width="22.81640625" style="2" customWidth="1"/>
    <col min="78" max="78" width="19" style="2" customWidth="1"/>
    <col min="79" max="79" width="13.7265625" style="2" customWidth="1"/>
    <col min="80" max="80" width="12.1796875" style="2" customWidth="1"/>
    <col min="81" max="81" width="13.90625" style="2" customWidth="1"/>
    <col min="82" max="82" width="18.453125" style="2" customWidth="1"/>
    <col min="83" max="83" width="10.453125" style="2" bestFit="1" customWidth="1"/>
    <col min="84" max="84" width="13.81640625" style="2" customWidth="1"/>
    <col min="85" max="85" width="16.90625" style="2" customWidth="1"/>
    <col min="86" max="86" width="13.1796875" style="2" customWidth="1"/>
    <col min="87" max="87" width="12" style="2" customWidth="1"/>
    <col min="88" max="88" width="12.1796875" style="2" customWidth="1"/>
    <col min="89" max="89" width="15.1796875" style="2" customWidth="1"/>
    <col min="90" max="90" width="15" style="2" customWidth="1"/>
    <col min="91" max="91" width="12.1796875" style="2" customWidth="1"/>
    <col min="92" max="92" width="14.36328125" style="2" customWidth="1"/>
    <col min="93" max="93" width="12.36328125" style="2" customWidth="1"/>
    <col min="94" max="94" width="11.1796875" style="2" customWidth="1"/>
    <col min="95" max="95" width="14.36328125" style="2" customWidth="1"/>
    <col min="96" max="96" width="13.36328125" style="2" customWidth="1"/>
    <col min="97" max="97" width="10.54296875" style="2" customWidth="1"/>
    <col min="98" max="98" width="20" style="2" customWidth="1"/>
    <col min="99" max="99" width="19.90625" style="2" customWidth="1"/>
    <col min="100" max="100" width="19.36328125" style="2" customWidth="1"/>
    <col min="101" max="101" width="21.1796875" style="2" customWidth="1"/>
    <col min="102" max="102" width="17.7265625" style="2" customWidth="1"/>
    <col min="103" max="103" width="16.453125" style="2" customWidth="1"/>
    <col min="104" max="104" width="11.81640625" style="2" customWidth="1"/>
    <col min="105" max="105" width="12.1796875" style="2" customWidth="1"/>
    <col min="106" max="106" width="11.1796875" style="2" customWidth="1"/>
    <col min="107" max="107" width="15.08984375" style="2" customWidth="1"/>
    <col min="108" max="108" width="12.6328125" style="2" customWidth="1"/>
    <col min="109" max="109" width="12.36328125" style="2" customWidth="1"/>
    <col min="110" max="110" width="13.81640625" style="2" customWidth="1"/>
    <col min="111" max="111" width="15.81640625" style="2" customWidth="1"/>
    <col min="112" max="112" width="20.08984375" style="2" customWidth="1"/>
    <col min="113" max="113" width="19.453125" style="2" customWidth="1"/>
    <col min="114" max="114" width="20.7265625" style="2" customWidth="1"/>
    <col min="115" max="115" width="21.26953125" style="2" customWidth="1"/>
    <col min="116" max="116" width="13.54296875" style="2" customWidth="1"/>
    <col min="117" max="117" width="12.54296875" style="2" customWidth="1"/>
    <col min="118" max="118" width="20.54296875" style="2" customWidth="1"/>
    <col min="119" max="119" width="13.90625" style="2" customWidth="1"/>
    <col min="120" max="120" width="12.6328125" style="2" customWidth="1"/>
    <col min="121" max="121" width="16.08984375" style="2" customWidth="1"/>
    <col min="122" max="122" width="20.1796875" style="2" customWidth="1"/>
    <col min="123" max="123" width="15.08984375" style="2" customWidth="1"/>
    <col min="124" max="124" width="13.7265625" style="2" customWidth="1"/>
    <col min="125" max="125" width="14" style="2" customWidth="1"/>
    <col min="126" max="126" width="13.1796875" style="2" customWidth="1"/>
    <col min="127" max="127" width="11.36328125" style="2" customWidth="1"/>
    <col min="128" max="128" width="10.81640625" style="2" customWidth="1"/>
    <col min="129" max="130" width="10.453125" style="2" bestFit="1" customWidth="1"/>
    <col min="131" max="131" width="12" style="2" customWidth="1"/>
    <col min="132" max="132" width="14.81640625" style="2" customWidth="1"/>
    <col min="133" max="133" width="15.81640625" style="2" customWidth="1"/>
    <col min="134" max="134" width="13.26953125" style="2" customWidth="1"/>
    <col min="135" max="135" width="12.6328125" style="2" customWidth="1"/>
    <col min="136" max="136" width="10.453125" style="2" bestFit="1" customWidth="1"/>
    <col min="137" max="137" width="13.1796875" style="2" customWidth="1"/>
    <col min="138" max="138" width="11.26953125" style="2" customWidth="1"/>
    <col min="139" max="139" width="10.453125" style="2" bestFit="1" customWidth="1"/>
    <col min="140" max="140" width="13.453125" style="2" customWidth="1"/>
    <col min="141" max="141" width="13.7265625" style="2" customWidth="1"/>
    <col min="142" max="142" width="16.26953125" style="2" customWidth="1"/>
    <col min="143" max="143" width="12.36328125" style="2" customWidth="1"/>
    <col min="144" max="144" width="12.54296875" style="2" customWidth="1"/>
    <col min="145" max="145" width="30.7265625" style="2" customWidth="1"/>
    <col min="146" max="146" width="15" style="2" customWidth="1"/>
    <col min="147" max="147" width="13.81640625" style="2" customWidth="1"/>
    <col min="148" max="148" width="12.36328125" style="2" customWidth="1"/>
    <col min="149" max="149" width="20.81640625" style="2" customWidth="1"/>
    <col min="150" max="150" width="15.7265625" style="2" customWidth="1"/>
    <col min="151" max="151" width="19.08984375" style="2" customWidth="1"/>
    <col min="152" max="152" width="10.453125" style="2" bestFit="1" customWidth="1"/>
    <col min="153" max="153" width="12.08984375" style="2" customWidth="1"/>
    <col min="154" max="154" width="10.90625" style="2" customWidth="1"/>
    <col min="155" max="155" width="12.453125" style="2" customWidth="1"/>
    <col min="156" max="156" width="13.36328125" style="2" customWidth="1"/>
    <col min="157" max="157" width="13.7265625" style="2" customWidth="1"/>
    <col min="158" max="158" width="19.26953125" style="2" customWidth="1"/>
    <col min="159" max="159" width="12.453125" style="2" customWidth="1"/>
    <col min="160" max="160" width="21.81640625" style="2" customWidth="1"/>
    <col min="161" max="161" width="18.36328125" style="2" customWidth="1"/>
    <col min="162" max="162" width="10.453125" style="2" bestFit="1" customWidth="1"/>
    <col min="163" max="163" width="12.81640625" style="2" customWidth="1"/>
    <col min="164" max="164" width="10.453125" style="2" bestFit="1" customWidth="1"/>
    <col min="165" max="165" width="13.08984375" style="2" customWidth="1"/>
    <col min="166" max="166" width="14.08984375" style="2" customWidth="1"/>
    <col min="167" max="167" width="16.54296875" style="2" customWidth="1"/>
    <col min="168" max="168" width="11.08984375" style="2" customWidth="1"/>
    <col min="169" max="169" width="28.36328125" style="2" customWidth="1"/>
    <col min="170" max="170" width="13.08984375" style="2" customWidth="1"/>
    <col min="171" max="171" width="22" style="2" customWidth="1"/>
    <col min="172" max="172" width="10.453125" style="2" bestFit="1" customWidth="1"/>
    <col min="173" max="173" width="16.08984375" style="2" customWidth="1"/>
    <col min="174" max="174" width="16.81640625" style="2" customWidth="1"/>
    <col min="175" max="175" width="17.08984375" style="2" customWidth="1"/>
    <col min="176" max="176" width="15.26953125" style="2" customWidth="1"/>
    <col min="177" max="177" width="12.453125" style="2" customWidth="1"/>
    <col min="178" max="178" width="13.453125" style="2" customWidth="1"/>
    <col min="179" max="179" width="10.453125" style="2" bestFit="1" customWidth="1"/>
    <col min="180" max="180" width="10.81640625" style="2" customWidth="1"/>
    <col min="181" max="182" width="10.453125" style="2" bestFit="1" customWidth="1"/>
    <col min="183" max="183" width="41.26953125" style="2" customWidth="1"/>
    <col min="184" max="184" width="20.90625" style="2" customWidth="1"/>
    <col min="185" max="185" width="23.1796875" style="2" customWidth="1"/>
    <col min="186" max="186" width="22.26953125" style="2" customWidth="1"/>
    <col min="187" max="187" width="32.54296875" style="2" customWidth="1"/>
    <col min="188" max="188" width="16.453125" style="2" customWidth="1"/>
    <col min="189" max="189" width="14.81640625" style="2" customWidth="1"/>
    <col min="190" max="190" width="18.7265625" style="2" customWidth="1"/>
    <col min="191" max="191" width="26.08984375" style="2" customWidth="1"/>
    <col min="192" max="192" width="19.453125" style="2" customWidth="1"/>
    <col min="193" max="193" width="26.1796875" style="2" customWidth="1"/>
    <col min="194" max="194" width="3.7265625" style="2" customWidth="1"/>
    <col min="195" max="195" width="0" style="2" hidden="1" customWidth="1"/>
    <col min="196" max="16384" width="19.453125" style="2" hidden="1"/>
  </cols>
  <sheetData>
    <row r="1" spans="1:193" ht="13.5" thickBot="1" x14ac:dyDescent="0.35">
      <c r="A1" s="32"/>
      <c r="B1" s="32"/>
      <c r="C1" s="32"/>
      <c r="D1" s="34" t="s">
        <v>6245</v>
      </c>
      <c r="E1" s="35" t="s">
        <v>6246</v>
      </c>
      <c r="F1" s="36" t="s">
        <v>6247</v>
      </c>
      <c r="G1" s="36" t="s">
        <v>6248</v>
      </c>
      <c r="H1" s="36" t="s">
        <v>6249</v>
      </c>
      <c r="I1" s="36" t="s">
        <v>6250</v>
      </c>
      <c r="J1" s="36" t="s">
        <v>6251</v>
      </c>
      <c r="K1" s="36" t="s">
        <v>6252</v>
      </c>
      <c r="L1" s="36" t="s">
        <v>6253</v>
      </c>
      <c r="M1" s="36" t="s">
        <v>6254</v>
      </c>
      <c r="N1" s="36" t="s">
        <v>6255</v>
      </c>
      <c r="O1" s="36" t="s">
        <v>6256</v>
      </c>
      <c r="P1" s="36" t="s">
        <v>6257</v>
      </c>
      <c r="Q1" s="36" t="s">
        <v>6258</v>
      </c>
      <c r="R1" s="36" t="s">
        <v>6259</v>
      </c>
      <c r="S1" s="36" t="s">
        <v>6260</v>
      </c>
      <c r="T1" s="36" t="s">
        <v>6261</v>
      </c>
      <c r="U1" s="36" t="s">
        <v>6262</v>
      </c>
      <c r="V1" s="36" t="s">
        <v>6263</v>
      </c>
      <c r="W1" s="36" t="s">
        <v>6264</v>
      </c>
      <c r="X1" s="36" t="s">
        <v>6265</v>
      </c>
      <c r="Y1" s="36" t="s">
        <v>6266</v>
      </c>
      <c r="Z1" s="36" t="s">
        <v>6267</v>
      </c>
      <c r="AA1" s="36" t="s">
        <v>6268</v>
      </c>
      <c r="AB1" s="36" t="s">
        <v>6269</v>
      </c>
      <c r="AC1" s="36" t="s">
        <v>6270</v>
      </c>
      <c r="AD1" s="36" t="s">
        <v>6271</v>
      </c>
      <c r="AE1" s="36" t="s">
        <v>6272</v>
      </c>
      <c r="AF1" s="36" t="s">
        <v>6273</v>
      </c>
      <c r="AG1" s="36" t="s">
        <v>6274</v>
      </c>
      <c r="AH1" s="36" t="s">
        <v>6275</v>
      </c>
      <c r="AI1" s="36" t="s">
        <v>6276</v>
      </c>
      <c r="AJ1" s="36" t="s">
        <v>6277</v>
      </c>
      <c r="AK1" s="36" t="s">
        <v>6278</v>
      </c>
      <c r="AL1" s="36" t="s">
        <v>6279</v>
      </c>
      <c r="AM1" s="36" t="s">
        <v>6280</v>
      </c>
      <c r="AN1" s="36" t="s">
        <v>6281</v>
      </c>
      <c r="AO1" s="36" t="s">
        <v>6282</v>
      </c>
      <c r="AP1" s="36" t="s">
        <v>6283</v>
      </c>
      <c r="AQ1" s="36" t="s">
        <v>6284</v>
      </c>
      <c r="AR1" s="36" t="s">
        <v>6285</v>
      </c>
      <c r="AS1" s="36" t="s">
        <v>6286</v>
      </c>
      <c r="AT1" s="36" t="s">
        <v>6287</v>
      </c>
      <c r="AU1" s="36" t="s">
        <v>6288</v>
      </c>
      <c r="AV1" s="36" t="s">
        <v>6289</v>
      </c>
      <c r="AW1" s="36" t="s">
        <v>6290</v>
      </c>
      <c r="AX1" s="36" t="s">
        <v>6291</v>
      </c>
      <c r="AY1" s="36" t="s">
        <v>6292</v>
      </c>
      <c r="AZ1" s="36" t="s">
        <v>6293</v>
      </c>
      <c r="BA1" s="36" t="s">
        <v>6294</v>
      </c>
      <c r="BB1" s="36" t="s">
        <v>6295</v>
      </c>
      <c r="BC1" s="36" t="s">
        <v>6296</v>
      </c>
      <c r="BD1" s="36" t="s">
        <v>6297</v>
      </c>
      <c r="BE1" s="36" t="s">
        <v>6298</v>
      </c>
      <c r="BF1" s="36" t="s">
        <v>6299</v>
      </c>
      <c r="BG1" s="36" t="s">
        <v>6300</v>
      </c>
      <c r="BH1" s="36" t="s">
        <v>6301</v>
      </c>
      <c r="BI1" s="36" t="s">
        <v>6302</v>
      </c>
      <c r="BJ1" s="36" t="s">
        <v>6303</v>
      </c>
      <c r="BK1" s="36" t="s">
        <v>6304</v>
      </c>
      <c r="BL1" s="36" t="s">
        <v>6305</v>
      </c>
      <c r="BM1" s="36" t="s">
        <v>6306</v>
      </c>
      <c r="BN1" s="36" t="s">
        <v>6307</v>
      </c>
      <c r="BO1" s="36" t="s">
        <v>6308</v>
      </c>
      <c r="BP1" s="36" t="s">
        <v>6309</v>
      </c>
      <c r="BQ1" s="36" t="s">
        <v>6310</v>
      </c>
      <c r="BR1" s="36" t="s">
        <v>6311</v>
      </c>
      <c r="BS1" s="36" t="s">
        <v>6312</v>
      </c>
      <c r="BT1" s="36" t="s">
        <v>6313</v>
      </c>
      <c r="BU1" s="36" t="s">
        <v>6314</v>
      </c>
      <c r="BV1" s="36" t="s">
        <v>6315</v>
      </c>
      <c r="BW1" s="36" t="s">
        <v>6316</v>
      </c>
      <c r="BX1" s="36" t="s">
        <v>6317</v>
      </c>
      <c r="BY1" s="36" t="s">
        <v>6318</v>
      </c>
      <c r="BZ1" s="36" t="s">
        <v>6319</v>
      </c>
      <c r="CA1" s="36" t="s">
        <v>6320</v>
      </c>
      <c r="CB1" s="36" t="s">
        <v>6321</v>
      </c>
      <c r="CC1" s="36" t="s">
        <v>6322</v>
      </c>
      <c r="CD1" s="36" t="s">
        <v>6323</v>
      </c>
      <c r="CE1" s="36" t="s">
        <v>6324</v>
      </c>
      <c r="CF1" s="36" t="s">
        <v>6325</v>
      </c>
      <c r="CG1" s="36" t="s">
        <v>6326</v>
      </c>
      <c r="CH1" s="36" t="s">
        <v>6327</v>
      </c>
      <c r="CI1" s="36" t="s">
        <v>6328</v>
      </c>
      <c r="CJ1" s="36" t="s">
        <v>6329</v>
      </c>
      <c r="CK1" s="36" t="s">
        <v>6330</v>
      </c>
      <c r="CL1" s="36" t="s">
        <v>6331</v>
      </c>
      <c r="CM1" s="36" t="s">
        <v>6332</v>
      </c>
      <c r="CN1" s="36" t="s">
        <v>6333</v>
      </c>
      <c r="CO1" s="36" t="s">
        <v>6334</v>
      </c>
      <c r="CP1" s="36" t="s">
        <v>6335</v>
      </c>
      <c r="CQ1" s="36" t="s">
        <v>6336</v>
      </c>
      <c r="CR1" s="36" t="s">
        <v>6337</v>
      </c>
      <c r="CS1" s="36" t="s">
        <v>6338</v>
      </c>
      <c r="CT1" s="36" t="s">
        <v>6339</v>
      </c>
      <c r="CU1" s="36" t="s">
        <v>6340</v>
      </c>
      <c r="CV1" s="36" t="s">
        <v>6341</v>
      </c>
      <c r="CW1" s="36" t="s">
        <v>6342</v>
      </c>
      <c r="CX1" s="36" t="s">
        <v>6343</v>
      </c>
      <c r="CY1" s="36" t="s">
        <v>6344</v>
      </c>
      <c r="CZ1" s="36" t="s">
        <v>6345</v>
      </c>
      <c r="DA1" s="36" t="s">
        <v>6346</v>
      </c>
      <c r="DB1" s="36" t="s">
        <v>6347</v>
      </c>
      <c r="DC1" s="36" t="s">
        <v>6348</v>
      </c>
      <c r="DD1" s="36" t="s">
        <v>6349</v>
      </c>
      <c r="DE1" s="36" t="s">
        <v>6350</v>
      </c>
      <c r="DF1" s="36" t="s">
        <v>6351</v>
      </c>
      <c r="DG1" s="36" t="s">
        <v>6352</v>
      </c>
      <c r="DH1" s="36" t="s">
        <v>6353</v>
      </c>
      <c r="DI1" s="36" t="s">
        <v>6354</v>
      </c>
      <c r="DJ1" s="36" t="s">
        <v>6355</v>
      </c>
      <c r="DK1" s="36" t="s">
        <v>6356</v>
      </c>
      <c r="DL1" s="36" t="s">
        <v>6357</v>
      </c>
      <c r="DM1" s="36" t="s">
        <v>6358</v>
      </c>
      <c r="DN1" s="36" t="s">
        <v>6359</v>
      </c>
      <c r="DO1" s="36" t="s">
        <v>6360</v>
      </c>
      <c r="DP1" s="36" t="s">
        <v>6361</v>
      </c>
      <c r="DQ1" s="36" t="s">
        <v>6362</v>
      </c>
      <c r="DR1" s="36" t="s">
        <v>6363</v>
      </c>
      <c r="DS1" s="36" t="s">
        <v>6364</v>
      </c>
      <c r="DT1" s="36" t="s">
        <v>6365</v>
      </c>
      <c r="DU1" s="36" t="s">
        <v>6366</v>
      </c>
      <c r="DV1" s="36" t="s">
        <v>6367</v>
      </c>
      <c r="DW1" s="36" t="s">
        <v>6368</v>
      </c>
      <c r="DX1" s="36" t="s">
        <v>6369</v>
      </c>
      <c r="DY1" s="36" t="s">
        <v>6370</v>
      </c>
      <c r="DZ1" s="36" t="s">
        <v>6371</v>
      </c>
      <c r="EA1" s="36" t="s">
        <v>6372</v>
      </c>
      <c r="EB1" s="36" t="s">
        <v>6373</v>
      </c>
      <c r="EC1" s="36" t="s">
        <v>6374</v>
      </c>
      <c r="ED1" s="36" t="s">
        <v>6375</v>
      </c>
      <c r="EE1" s="36" t="s">
        <v>6376</v>
      </c>
      <c r="EF1" s="36" t="s">
        <v>6377</v>
      </c>
      <c r="EG1" s="36" t="s">
        <v>6378</v>
      </c>
      <c r="EH1" s="36" t="s">
        <v>6379</v>
      </c>
      <c r="EI1" s="36" t="s">
        <v>6380</v>
      </c>
      <c r="EJ1" s="36" t="s">
        <v>6381</v>
      </c>
      <c r="EK1" s="36" t="s">
        <v>6382</v>
      </c>
      <c r="EL1" s="36" t="s">
        <v>6383</v>
      </c>
      <c r="EM1" s="36" t="s">
        <v>6384</v>
      </c>
      <c r="EN1" s="36" t="s">
        <v>6385</v>
      </c>
      <c r="EO1" s="36" t="s">
        <v>6386</v>
      </c>
      <c r="EP1" s="36" t="s">
        <v>6387</v>
      </c>
      <c r="EQ1" s="36" t="s">
        <v>6388</v>
      </c>
      <c r="ER1" s="36" t="s">
        <v>6389</v>
      </c>
      <c r="ES1" s="36" t="s">
        <v>6390</v>
      </c>
      <c r="ET1" s="36" t="s">
        <v>6391</v>
      </c>
      <c r="EU1" s="36" t="s">
        <v>6392</v>
      </c>
      <c r="EV1" s="36" t="s">
        <v>6393</v>
      </c>
      <c r="EW1" s="36" t="s">
        <v>6394</v>
      </c>
      <c r="EX1" s="36" t="s">
        <v>6395</v>
      </c>
      <c r="EY1" s="36" t="s">
        <v>6396</v>
      </c>
      <c r="EZ1" s="36" t="s">
        <v>6397</v>
      </c>
      <c r="FA1" s="36" t="s">
        <v>6398</v>
      </c>
      <c r="FB1" s="36" t="s">
        <v>6399</v>
      </c>
      <c r="FC1" s="36" t="s">
        <v>6400</v>
      </c>
      <c r="FD1" s="36" t="s">
        <v>6401</v>
      </c>
      <c r="FE1" s="36" t="s">
        <v>6402</v>
      </c>
      <c r="FF1" s="36" t="s">
        <v>6403</v>
      </c>
      <c r="FG1" s="36" t="s">
        <v>6404</v>
      </c>
      <c r="FH1" s="36" t="s">
        <v>6405</v>
      </c>
      <c r="FI1" s="36" t="s">
        <v>6406</v>
      </c>
      <c r="FJ1" s="36" t="s">
        <v>6407</v>
      </c>
      <c r="FK1" s="36" t="s">
        <v>6408</v>
      </c>
      <c r="FL1" s="36" t="s">
        <v>6409</v>
      </c>
      <c r="FM1" s="36" t="s">
        <v>6410</v>
      </c>
      <c r="FN1" s="36" t="s">
        <v>6411</v>
      </c>
      <c r="FO1" s="36" t="s">
        <v>6412</v>
      </c>
      <c r="FP1" s="36" t="s">
        <v>6413</v>
      </c>
      <c r="FQ1" s="36" t="s">
        <v>6414</v>
      </c>
      <c r="FR1" s="36" t="s">
        <v>6415</v>
      </c>
      <c r="FS1" s="36" t="s">
        <v>6416</v>
      </c>
      <c r="FT1" s="36" t="s">
        <v>6417</v>
      </c>
      <c r="FU1" s="36" t="s">
        <v>6418</v>
      </c>
      <c r="FV1" s="36" t="s">
        <v>6419</v>
      </c>
      <c r="FW1" s="36" t="s">
        <v>6420</v>
      </c>
      <c r="FX1" s="36" t="s">
        <v>6421</v>
      </c>
      <c r="FY1" s="36" t="s">
        <v>6422</v>
      </c>
      <c r="FZ1" s="36" t="s">
        <v>6423</v>
      </c>
      <c r="GA1" s="36" t="s">
        <v>6424</v>
      </c>
      <c r="GB1" s="36" t="s">
        <v>6425</v>
      </c>
      <c r="GC1" s="36" t="s">
        <v>6426</v>
      </c>
      <c r="GD1" s="36" t="s">
        <v>6427</v>
      </c>
      <c r="GE1" s="36" t="s">
        <v>6428</v>
      </c>
      <c r="GF1" s="36" t="s">
        <v>6429</v>
      </c>
      <c r="GG1" s="36" t="s">
        <v>6430</v>
      </c>
      <c r="GH1" s="36" t="s">
        <v>6431</v>
      </c>
      <c r="GI1" s="36" t="s">
        <v>6432</v>
      </c>
      <c r="GJ1" s="36" t="s">
        <v>6433</v>
      </c>
      <c r="GK1" s="36" t="s">
        <v>6434</v>
      </c>
    </row>
    <row r="2" spans="1:193" ht="13.5" thickBot="1" x14ac:dyDescent="0.35">
      <c r="A2" s="32"/>
      <c r="B2" s="32"/>
      <c r="C2" s="32"/>
      <c r="D2" s="34" t="s">
        <v>9</v>
      </c>
      <c r="E2" s="37" t="s">
        <v>461</v>
      </c>
      <c r="F2" s="36" t="s">
        <v>469</v>
      </c>
      <c r="G2" s="36" t="s">
        <v>1646</v>
      </c>
      <c r="H2" s="36" t="s">
        <v>473</v>
      </c>
      <c r="I2" s="36" t="s">
        <v>477</v>
      </c>
      <c r="J2" s="36" t="s">
        <v>1405</v>
      </c>
      <c r="K2" s="36" t="s">
        <v>743</v>
      </c>
      <c r="L2" s="36" t="s">
        <v>1522</v>
      </c>
      <c r="M2" s="36" t="s">
        <v>2185</v>
      </c>
      <c r="N2" s="36" t="s">
        <v>1409</v>
      </c>
      <c r="O2" s="36" t="s">
        <v>1413</v>
      </c>
      <c r="P2" s="36" t="s">
        <v>409</v>
      </c>
      <c r="Q2" s="36" t="s">
        <v>425</v>
      </c>
      <c r="R2" s="36" t="s">
        <v>2139</v>
      </c>
      <c r="S2" s="36" t="s">
        <v>433</v>
      </c>
      <c r="T2" s="36" t="s">
        <v>445</v>
      </c>
      <c r="U2" s="36" t="s">
        <v>450</v>
      </c>
      <c r="V2" s="36" t="s">
        <v>1380</v>
      </c>
      <c r="W2" s="36" t="s">
        <v>2160</v>
      </c>
      <c r="X2" s="36" t="s">
        <v>3809</v>
      </c>
      <c r="Y2" s="36" t="s">
        <v>456</v>
      </c>
      <c r="Z2" s="36" t="s">
        <v>3639</v>
      </c>
      <c r="AA2" s="36" t="s">
        <v>735</v>
      </c>
      <c r="AB2" s="36" t="s">
        <v>1640</v>
      </c>
      <c r="AC2" s="36" t="s">
        <v>371</v>
      </c>
      <c r="AD2" s="36" t="s">
        <v>749</v>
      </c>
      <c r="AE2" s="36" t="s">
        <v>1314</v>
      </c>
      <c r="AF2" s="36" t="s">
        <v>399</v>
      </c>
      <c r="AG2" s="36" t="s">
        <v>404</v>
      </c>
      <c r="AH2" s="36" t="s">
        <v>767</v>
      </c>
      <c r="AI2" s="36" t="s">
        <v>1323</v>
      </c>
      <c r="AJ2" s="36" t="s">
        <v>555</v>
      </c>
      <c r="AK2" s="36" t="s">
        <v>771</v>
      </c>
      <c r="AL2" s="36" t="s">
        <v>3805</v>
      </c>
      <c r="AM2" s="36" t="s">
        <v>1859</v>
      </c>
      <c r="AN2" s="36" t="s">
        <v>3811</v>
      </c>
      <c r="AO2" s="36" t="s">
        <v>479</v>
      </c>
      <c r="AP2" s="36" t="s">
        <v>1914</v>
      </c>
      <c r="AQ2" s="36" t="s">
        <v>776</v>
      </c>
      <c r="AR2" s="36" t="s">
        <v>667</v>
      </c>
      <c r="AS2" s="36" t="s">
        <v>1628</v>
      </c>
      <c r="AT2" s="36" t="s">
        <v>783</v>
      </c>
      <c r="AU2" s="36" t="s">
        <v>728</v>
      </c>
      <c r="AV2" s="36" t="s">
        <v>1634</v>
      </c>
      <c r="AW2" s="36" t="s">
        <v>546</v>
      </c>
      <c r="AX2" s="36" t="s">
        <v>2224</v>
      </c>
      <c r="AY2" s="36" t="s">
        <v>2752</v>
      </c>
      <c r="AZ2" s="36" t="s">
        <v>550</v>
      </c>
      <c r="BA2" s="36" t="s">
        <v>1552</v>
      </c>
      <c r="BB2" s="36" t="s">
        <v>797</v>
      </c>
      <c r="BC2" s="36" t="s">
        <v>610</v>
      </c>
      <c r="BD2" s="36" t="s">
        <v>805</v>
      </c>
      <c r="BE2" s="36" t="s">
        <v>614</v>
      </c>
      <c r="BF2" s="36" t="s">
        <v>962</v>
      </c>
      <c r="BG2" s="36" t="s">
        <v>3801</v>
      </c>
      <c r="BH2" s="36" t="s">
        <v>506</v>
      </c>
      <c r="BI2" s="36" t="s">
        <v>522</v>
      </c>
      <c r="BJ2" s="36" t="s">
        <v>811</v>
      </c>
      <c r="BK2" s="36" t="s">
        <v>1668</v>
      </c>
      <c r="BL2" s="36" t="s">
        <v>815</v>
      </c>
      <c r="BM2" s="36" t="s">
        <v>526</v>
      </c>
      <c r="BN2" s="36" t="s">
        <v>1477</v>
      </c>
      <c r="BO2" s="36" t="s">
        <v>1318</v>
      </c>
      <c r="BP2" s="36" t="s">
        <v>541</v>
      </c>
      <c r="BQ2" s="36" t="s">
        <v>1484</v>
      </c>
      <c r="BR2" s="36" t="s">
        <v>1548</v>
      </c>
      <c r="BS2" s="36" t="s">
        <v>354</v>
      </c>
      <c r="BT2" s="36" t="s">
        <v>362</v>
      </c>
      <c r="BU2" s="36" t="s">
        <v>1123</v>
      </c>
      <c r="BV2" s="36" t="s">
        <v>1446</v>
      </c>
      <c r="BW2" s="36" t="s">
        <v>1450</v>
      </c>
      <c r="BX2" s="36" t="s">
        <v>496</v>
      </c>
      <c r="BY2" s="36" t="s">
        <v>501</v>
      </c>
      <c r="BZ2" s="36" t="s">
        <v>2344</v>
      </c>
      <c r="CA2" s="36" t="s">
        <v>588</v>
      </c>
      <c r="CB2" s="36" t="s">
        <v>2405</v>
      </c>
      <c r="CC2" s="36" t="s">
        <v>4461</v>
      </c>
      <c r="CD2" s="36" t="s">
        <v>252</v>
      </c>
      <c r="CE2" s="36" t="s">
        <v>323</v>
      </c>
      <c r="CF2" s="36" t="s">
        <v>3521</v>
      </c>
      <c r="CG2" s="36" t="s">
        <v>4217</v>
      </c>
      <c r="CH2" s="36" t="s">
        <v>2765</v>
      </c>
      <c r="CI2" s="36" t="s">
        <v>827</v>
      </c>
      <c r="CJ2" s="36" t="s">
        <v>2069</v>
      </c>
      <c r="CK2" s="36" t="s">
        <v>328</v>
      </c>
      <c r="CL2" s="36" t="s">
        <v>335</v>
      </c>
      <c r="CM2" s="36" t="s">
        <v>339</v>
      </c>
      <c r="CN2" s="36" t="s">
        <v>968</v>
      </c>
      <c r="CO2" s="36" t="s">
        <v>209</v>
      </c>
      <c r="CP2" s="36" t="s">
        <v>214</v>
      </c>
      <c r="CQ2" s="36" t="s">
        <v>233</v>
      </c>
      <c r="CR2" s="36" t="s">
        <v>243</v>
      </c>
      <c r="CS2" s="36" t="s">
        <v>3161</v>
      </c>
      <c r="CT2" s="36" t="s">
        <v>247</v>
      </c>
      <c r="CU2" s="36" t="s">
        <v>4931</v>
      </c>
      <c r="CV2" s="36" t="s">
        <v>1195</v>
      </c>
      <c r="CW2" s="36" t="s">
        <v>2684</v>
      </c>
      <c r="CX2" s="36" t="s">
        <v>1710</v>
      </c>
      <c r="CY2" s="36" t="s">
        <v>4262</v>
      </c>
      <c r="CZ2" s="36" t="s">
        <v>1117</v>
      </c>
      <c r="DA2" s="36" t="s">
        <v>166</v>
      </c>
      <c r="DB2" s="36" t="s">
        <v>97</v>
      </c>
      <c r="DC2" s="36" t="s">
        <v>1127</v>
      </c>
      <c r="DD2" s="36" t="s">
        <v>1966</v>
      </c>
      <c r="DE2" s="36" t="s">
        <v>1578</v>
      </c>
      <c r="DF2" s="36" t="s">
        <v>1822</v>
      </c>
      <c r="DG2" s="36" t="s">
        <v>1131</v>
      </c>
      <c r="DH2" s="36" t="s">
        <v>177</v>
      </c>
      <c r="DI2" s="36" t="s">
        <v>2497</v>
      </c>
      <c r="DJ2" s="36" t="s">
        <v>204</v>
      </c>
      <c r="DK2" s="36" t="s">
        <v>124</v>
      </c>
      <c r="DL2" s="36" t="s">
        <v>136</v>
      </c>
      <c r="DM2" s="36" t="s">
        <v>140</v>
      </c>
      <c r="DN2" s="36" t="s">
        <v>145</v>
      </c>
      <c r="DO2" s="36" t="s">
        <v>149</v>
      </c>
      <c r="DP2" s="36" t="s">
        <v>1106</v>
      </c>
      <c r="DQ2" s="36" t="s">
        <v>154</v>
      </c>
      <c r="DR2" s="36" t="s">
        <v>4193</v>
      </c>
      <c r="DS2" s="36" t="s">
        <v>1714</v>
      </c>
      <c r="DT2" s="36" t="s">
        <v>159</v>
      </c>
      <c r="DU2" s="36" t="s">
        <v>730</v>
      </c>
      <c r="DV2" s="36" t="s">
        <v>1923</v>
      </c>
      <c r="DW2" s="36" t="s">
        <v>107</v>
      </c>
      <c r="DX2" s="36" t="s">
        <v>1088</v>
      </c>
      <c r="DY2" s="36" t="s">
        <v>5174</v>
      </c>
      <c r="DZ2" s="36" t="s">
        <v>2578</v>
      </c>
      <c r="EA2" s="36" t="s">
        <v>112</v>
      </c>
      <c r="EB2" s="36" t="s">
        <v>2412</v>
      </c>
      <c r="EC2" s="36" t="s">
        <v>1929</v>
      </c>
      <c r="ED2" s="36" t="s">
        <v>118</v>
      </c>
      <c r="EE2" s="36" t="s">
        <v>1933</v>
      </c>
      <c r="EF2" s="36" t="s">
        <v>832</v>
      </c>
      <c r="EG2" s="36" t="s">
        <v>65</v>
      </c>
      <c r="EH2" s="36" t="s">
        <v>70</v>
      </c>
      <c r="EI2" s="36" t="s">
        <v>76</v>
      </c>
      <c r="EJ2" s="36" t="s">
        <v>80</v>
      </c>
      <c r="EK2" s="36" t="s">
        <v>85</v>
      </c>
      <c r="EL2" s="36" t="s">
        <v>838</v>
      </c>
      <c r="EM2" s="36" t="s">
        <v>102</v>
      </c>
      <c r="EN2" s="36" t="s">
        <v>846</v>
      </c>
      <c r="EO2" s="36" t="s">
        <v>1078</v>
      </c>
      <c r="EP2" s="36" t="s">
        <v>188</v>
      </c>
      <c r="EQ2" s="36" t="s">
        <v>1082</v>
      </c>
      <c r="ER2" s="36" t="s">
        <v>1040</v>
      </c>
      <c r="ES2" s="36" t="s">
        <v>40</v>
      </c>
      <c r="ET2" s="36" t="s">
        <v>3333</v>
      </c>
      <c r="EU2" s="36" t="s">
        <v>46</v>
      </c>
      <c r="EV2" s="36" t="s">
        <v>1048</v>
      </c>
      <c r="EW2" s="36" t="s">
        <v>1732</v>
      </c>
      <c r="EX2" s="36" t="s">
        <v>52</v>
      </c>
      <c r="EY2" s="36" t="s">
        <v>57</v>
      </c>
      <c r="EZ2" s="36" t="s">
        <v>850</v>
      </c>
      <c r="FA2" s="36" t="s">
        <v>2558</v>
      </c>
      <c r="FB2" s="36" t="s">
        <v>1053</v>
      </c>
      <c r="FC2" s="36" t="s">
        <v>1020</v>
      </c>
      <c r="FD2" s="36" t="s">
        <v>3315</v>
      </c>
      <c r="FE2" s="36" t="s">
        <v>973</v>
      </c>
      <c r="FF2" s="36" t="s">
        <v>2538</v>
      </c>
      <c r="FG2" s="36" t="s">
        <v>3309</v>
      </c>
      <c r="FH2" s="36" t="s">
        <v>1028</v>
      </c>
      <c r="FI2" s="36" t="s">
        <v>2542</v>
      </c>
      <c r="FJ2" s="36" t="s">
        <v>855</v>
      </c>
      <c r="FK2" s="36" t="s">
        <v>1032</v>
      </c>
      <c r="FL2" s="36" t="s">
        <v>21</v>
      </c>
      <c r="FM2" s="36" t="s">
        <v>859</v>
      </c>
      <c r="FN2" s="36" t="s">
        <v>480</v>
      </c>
      <c r="FO2" s="36" t="s">
        <v>1423</v>
      </c>
      <c r="FP2" s="36" t="s">
        <v>863</v>
      </c>
      <c r="FQ2" s="36" t="s">
        <v>1429</v>
      </c>
      <c r="FR2" s="36" t="s">
        <v>1433</v>
      </c>
      <c r="FS2" s="36" t="s">
        <v>491</v>
      </c>
      <c r="FT2" s="36" t="s">
        <v>3178</v>
      </c>
      <c r="FU2" s="36" t="s">
        <v>1437</v>
      </c>
      <c r="FV2" s="36" t="s">
        <v>1441</v>
      </c>
      <c r="FW2" s="36" t="s">
        <v>2515</v>
      </c>
      <c r="FX2" s="36" t="s">
        <v>3272</v>
      </c>
      <c r="FY2" s="36" t="s">
        <v>886</v>
      </c>
      <c r="FZ2" s="36" t="s">
        <v>882</v>
      </c>
      <c r="GA2" s="36" t="s">
        <v>979</v>
      </c>
      <c r="GB2" s="36" t="s">
        <v>1007</v>
      </c>
      <c r="GC2" s="36" t="s">
        <v>3292</v>
      </c>
      <c r="GD2" s="36" t="s">
        <v>4098</v>
      </c>
      <c r="GE2" s="36" t="s">
        <v>4106</v>
      </c>
      <c r="GF2" s="36" t="s">
        <v>932</v>
      </c>
      <c r="GG2" s="36" t="s">
        <v>3297</v>
      </c>
      <c r="GH2" s="36" t="s">
        <v>1726</v>
      </c>
      <c r="GI2" s="36" t="s">
        <v>997</v>
      </c>
      <c r="GJ2" s="36" t="s">
        <v>1883</v>
      </c>
      <c r="GK2" s="36" t="s">
        <v>2524</v>
      </c>
    </row>
    <row r="3" spans="1:193" ht="13.5" thickBot="1" x14ac:dyDescent="0.35">
      <c r="A3" s="11" t="s">
        <v>6245</v>
      </c>
      <c r="B3" s="12" t="s">
        <v>1</v>
      </c>
      <c r="C3" s="12" t="s">
        <v>9</v>
      </c>
      <c r="D3" s="34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6246</v>
      </c>
      <c r="B4" s="4" t="s">
        <v>462</v>
      </c>
      <c r="C4" s="4" t="s">
        <v>461</v>
      </c>
      <c r="D4" s="18"/>
      <c r="E4" s="13" t="s">
        <v>6244</v>
      </c>
      <c r="F4" s="13" t="s">
        <v>6244</v>
      </c>
      <c r="G4" s="13" t="s">
        <v>6244</v>
      </c>
      <c r="H4" s="13" t="s">
        <v>6244</v>
      </c>
      <c r="I4" s="13" t="s">
        <v>6244</v>
      </c>
      <c r="J4" s="13" t="s">
        <v>6244</v>
      </c>
      <c r="K4" s="13" t="s">
        <v>6244</v>
      </c>
      <c r="L4" s="13" t="s">
        <v>6244</v>
      </c>
      <c r="M4" s="13" t="s">
        <v>6244</v>
      </c>
      <c r="N4" s="13" t="s">
        <v>6244</v>
      </c>
      <c r="O4" s="13" t="s">
        <v>6244</v>
      </c>
      <c r="P4" s="13" t="s">
        <v>6244</v>
      </c>
      <c r="Q4" s="13" t="s">
        <v>6244</v>
      </c>
      <c r="R4" s="13" t="s">
        <v>6244</v>
      </c>
      <c r="S4" s="13" t="s">
        <v>6244</v>
      </c>
      <c r="T4" s="13" t="s">
        <v>6244</v>
      </c>
      <c r="U4" s="13" t="s">
        <v>6244</v>
      </c>
      <c r="V4" s="13" t="s">
        <v>6244</v>
      </c>
      <c r="W4" s="13" t="s">
        <v>6244</v>
      </c>
      <c r="X4" s="13" t="s">
        <v>6244</v>
      </c>
      <c r="Y4" s="13" t="s">
        <v>6244</v>
      </c>
      <c r="Z4" s="13" t="s">
        <v>6244</v>
      </c>
      <c r="AA4" s="13" t="s">
        <v>6244</v>
      </c>
      <c r="AB4" s="13" t="s">
        <v>6244</v>
      </c>
      <c r="AC4" s="13" t="s">
        <v>6244</v>
      </c>
      <c r="AD4" s="13" t="s">
        <v>6244</v>
      </c>
      <c r="AE4" s="13" t="s">
        <v>6244</v>
      </c>
      <c r="AF4" s="13" t="s">
        <v>6244</v>
      </c>
      <c r="AG4" s="13" t="s">
        <v>6244</v>
      </c>
      <c r="AH4" s="13" t="s">
        <v>6244</v>
      </c>
      <c r="AI4" s="13" t="s">
        <v>6244</v>
      </c>
      <c r="AJ4" s="13" t="s">
        <v>6244</v>
      </c>
      <c r="AK4" s="13" t="s">
        <v>6244</v>
      </c>
      <c r="AL4" s="13" t="s">
        <v>6244</v>
      </c>
      <c r="AM4" s="13" t="s">
        <v>6244</v>
      </c>
      <c r="AN4" s="13" t="s">
        <v>6244</v>
      </c>
      <c r="AO4" s="13" t="s">
        <v>6244</v>
      </c>
      <c r="AP4" s="13" t="s">
        <v>6244</v>
      </c>
      <c r="AQ4" s="13" t="s">
        <v>6244</v>
      </c>
      <c r="AR4" s="13" t="s">
        <v>6244</v>
      </c>
      <c r="AS4" s="13" t="s">
        <v>6244</v>
      </c>
      <c r="AT4" s="13" t="s">
        <v>6244</v>
      </c>
      <c r="AU4" s="13" t="s">
        <v>6244</v>
      </c>
      <c r="AV4" s="13" t="s">
        <v>6244</v>
      </c>
      <c r="AW4" s="13" t="s">
        <v>6244</v>
      </c>
      <c r="AX4" s="13" t="s">
        <v>6244</v>
      </c>
      <c r="AY4" s="13" t="s">
        <v>6244</v>
      </c>
      <c r="AZ4" s="13" t="s">
        <v>6244</v>
      </c>
      <c r="BA4" s="13" t="s">
        <v>6244</v>
      </c>
      <c r="BB4" s="13" t="s">
        <v>6244</v>
      </c>
      <c r="BC4" s="13" t="s">
        <v>6244</v>
      </c>
      <c r="BD4" s="13" t="s">
        <v>6244</v>
      </c>
      <c r="BE4" s="13" t="s">
        <v>6244</v>
      </c>
      <c r="BF4" s="13" t="s">
        <v>6244</v>
      </c>
      <c r="BG4" s="13" t="s">
        <v>6244</v>
      </c>
      <c r="BH4" s="13" t="s">
        <v>6244</v>
      </c>
      <c r="BI4" s="13" t="s">
        <v>6244</v>
      </c>
      <c r="BJ4" s="13" t="s">
        <v>6244</v>
      </c>
      <c r="BK4" s="13" t="s">
        <v>6244</v>
      </c>
      <c r="BL4" s="13" t="s">
        <v>6244</v>
      </c>
      <c r="BM4" s="13" t="s">
        <v>6244</v>
      </c>
      <c r="BN4" s="13" t="s">
        <v>6244</v>
      </c>
      <c r="BO4" s="13" t="s">
        <v>6244</v>
      </c>
      <c r="BP4" s="13" t="s">
        <v>6244</v>
      </c>
      <c r="BQ4" s="13" t="s">
        <v>6244</v>
      </c>
      <c r="BR4" s="13" t="s">
        <v>6244</v>
      </c>
      <c r="BS4" s="13" t="s">
        <v>6244</v>
      </c>
      <c r="BT4" s="13" t="s">
        <v>6244</v>
      </c>
      <c r="BU4" s="13" t="s">
        <v>6244</v>
      </c>
      <c r="BV4" s="13" t="s">
        <v>6244</v>
      </c>
      <c r="BW4" s="13" t="s">
        <v>6244</v>
      </c>
      <c r="BX4" s="13" t="s">
        <v>6244</v>
      </c>
      <c r="BY4" s="13" t="s">
        <v>6244</v>
      </c>
      <c r="BZ4" s="13" t="s">
        <v>6244</v>
      </c>
      <c r="CA4" s="13" t="s">
        <v>6244</v>
      </c>
      <c r="CB4" s="13" t="s">
        <v>6244</v>
      </c>
      <c r="CC4" s="13" t="s">
        <v>6244</v>
      </c>
      <c r="CD4" s="13" t="s">
        <v>6244</v>
      </c>
      <c r="CE4" s="13" t="s">
        <v>6244</v>
      </c>
      <c r="CF4" s="13" t="s">
        <v>6244</v>
      </c>
      <c r="CG4" s="13" t="s">
        <v>6244</v>
      </c>
      <c r="CH4" s="13" t="s">
        <v>6244</v>
      </c>
      <c r="CI4" s="13" t="s">
        <v>6244</v>
      </c>
      <c r="CJ4" s="13" t="s">
        <v>6244</v>
      </c>
      <c r="CK4" s="13" t="s">
        <v>6244</v>
      </c>
      <c r="CL4" s="13" t="s">
        <v>6244</v>
      </c>
      <c r="CM4" s="13" t="s">
        <v>6244</v>
      </c>
      <c r="CN4" s="13" t="s">
        <v>6244</v>
      </c>
      <c r="CO4" s="13" t="s">
        <v>6244</v>
      </c>
      <c r="CP4" s="13" t="s">
        <v>6244</v>
      </c>
      <c r="CQ4" s="13" t="s">
        <v>6244</v>
      </c>
      <c r="CR4" s="13" t="s">
        <v>6244</v>
      </c>
      <c r="CS4" s="13" t="s">
        <v>6244</v>
      </c>
      <c r="CT4" s="13" t="s">
        <v>6244</v>
      </c>
      <c r="CU4" s="13" t="s">
        <v>6244</v>
      </c>
      <c r="CV4" s="13" t="s">
        <v>6244</v>
      </c>
      <c r="CW4" s="13" t="s">
        <v>6244</v>
      </c>
      <c r="CX4" s="13" t="s">
        <v>6244</v>
      </c>
      <c r="CY4" s="13" t="s">
        <v>6244</v>
      </c>
      <c r="CZ4" s="13" t="s">
        <v>6244</v>
      </c>
      <c r="DA4" s="13" t="s">
        <v>6244</v>
      </c>
      <c r="DB4" s="13" t="s">
        <v>6244</v>
      </c>
      <c r="DC4" s="13" t="s">
        <v>6244</v>
      </c>
      <c r="DD4" s="13" t="s">
        <v>6244</v>
      </c>
      <c r="DE4" s="13" t="s">
        <v>6244</v>
      </c>
      <c r="DF4" s="13" t="s">
        <v>6244</v>
      </c>
      <c r="DG4" s="13" t="s">
        <v>6244</v>
      </c>
      <c r="DH4" s="13" t="s">
        <v>6244</v>
      </c>
      <c r="DI4" s="13" t="s">
        <v>6244</v>
      </c>
      <c r="DJ4" s="13" t="s">
        <v>6244</v>
      </c>
      <c r="DK4" s="13" t="s">
        <v>6244</v>
      </c>
      <c r="DL4" s="13" t="s">
        <v>6244</v>
      </c>
      <c r="DM4" s="13" t="s">
        <v>6244</v>
      </c>
      <c r="DN4" s="13" t="s">
        <v>6244</v>
      </c>
      <c r="DO4" s="13" t="s">
        <v>6244</v>
      </c>
      <c r="DP4" s="13" t="s">
        <v>6244</v>
      </c>
      <c r="DQ4" s="13" t="s">
        <v>6244</v>
      </c>
      <c r="DR4" s="13" t="s">
        <v>6244</v>
      </c>
      <c r="DS4" s="13" t="s">
        <v>6244</v>
      </c>
      <c r="DT4" s="13" t="s">
        <v>6244</v>
      </c>
      <c r="DU4" s="13" t="s">
        <v>6244</v>
      </c>
      <c r="DV4" s="13" t="s">
        <v>6244</v>
      </c>
      <c r="DW4" s="13" t="s">
        <v>6244</v>
      </c>
      <c r="DX4" s="13" t="s">
        <v>6244</v>
      </c>
      <c r="DY4" s="13" t="s">
        <v>6244</v>
      </c>
      <c r="DZ4" s="13" t="s">
        <v>6244</v>
      </c>
      <c r="EA4" s="13" t="s">
        <v>6244</v>
      </c>
      <c r="EB4" s="13" t="s">
        <v>6244</v>
      </c>
      <c r="EC4" s="13" t="s">
        <v>6244</v>
      </c>
      <c r="ED4" s="13" t="s">
        <v>6244</v>
      </c>
      <c r="EE4" s="13" t="s">
        <v>6244</v>
      </c>
      <c r="EF4" s="13" t="s">
        <v>6244</v>
      </c>
      <c r="EG4" s="13" t="s">
        <v>6244</v>
      </c>
      <c r="EH4" s="13" t="s">
        <v>6244</v>
      </c>
      <c r="EI4" s="13" t="s">
        <v>6244</v>
      </c>
      <c r="EJ4" s="13" t="s">
        <v>6244</v>
      </c>
      <c r="EK4" s="13" t="s">
        <v>6244</v>
      </c>
      <c r="EL4" s="13" t="s">
        <v>6244</v>
      </c>
      <c r="EM4" s="13" t="s">
        <v>6244</v>
      </c>
      <c r="EN4" s="3" t="s">
        <v>6244</v>
      </c>
      <c r="EO4" s="13" t="s">
        <v>6244</v>
      </c>
      <c r="EP4" s="13" t="s">
        <v>6244</v>
      </c>
      <c r="EQ4" s="13" t="s">
        <v>6244</v>
      </c>
      <c r="ER4" s="13" t="s">
        <v>6244</v>
      </c>
      <c r="ES4" s="13" t="s">
        <v>6244</v>
      </c>
      <c r="ET4" s="13" t="s">
        <v>6244</v>
      </c>
      <c r="EU4" s="13" t="s">
        <v>6244</v>
      </c>
      <c r="EV4" s="13" t="s">
        <v>6244</v>
      </c>
      <c r="EW4" s="13" t="s">
        <v>6244</v>
      </c>
      <c r="EX4" s="13" t="s">
        <v>6244</v>
      </c>
      <c r="EY4" s="13" t="s">
        <v>6244</v>
      </c>
      <c r="EZ4" s="13" t="s">
        <v>6244</v>
      </c>
      <c r="FA4" s="13" t="s">
        <v>6244</v>
      </c>
      <c r="FB4" s="13" t="s">
        <v>6244</v>
      </c>
      <c r="FC4" s="13" t="s">
        <v>6244</v>
      </c>
      <c r="FD4" s="13" t="s">
        <v>6244</v>
      </c>
      <c r="FE4" s="13" t="s">
        <v>6244</v>
      </c>
      <c r="FF4" s="13" t="s">
        <v>6244</v>
      </c>
      <c r="FG4" s="13" t="s">
        <v>6244</v>
      </c>
      <c r="FH4" s="3" t="s">
        <v>6244</v>
      </c>
      <c r="FI4" s="13" t="s">
        <v>6244</v>
      </c>
      <c r="FJ4" s="13" t="s">
        <v>6244</v>
      </c>
      <c r="FK4" s="13" t="s">
        <v>6244</v>
      </c>
      <c r="FL4" s="13" t="s">
        <v>6244</v>
      </c>
      <c r="FM4" s="13" t="s">
        <v>6244</v>
      </c>
      <c r="FN4" s="13" t="s">
        <v>6244</v>
      </c>
      <c r="FO4" s="13" t="s">
        <v>6244</v>
      </c>
      <c r="FP4" s="13" t="s">
        <v>6244</v>
      </c>
      <c r="FQ4" s="13" t="s">
        <v>6244</v>
      </c>
      <c r="FR4" s="13" t="s">
        <v>6244</v>
      </c>
      <c r="FS4" s="13" t="s">
        <v>6244</v>
      </c>
      <c r="FT4" s="13" t="s">
        <v>6244</v>
      </c>
      <c r="FU4" s="13" t="s">
        <v>6244</v>
      </c>
      <c r="FV4" s="13" t="s">
        <v>6244</v>
      </c>
      <c r="FW4" s="13" t="s">
        <v>6244</v>
      </c>
      <c r="FX4" s="13" t="s">
        <v>6244</v>
      </c>
      <c r="FY4" s="13" t="s">
        <v>6244</v>
      </c>
      <c r="FZ4" s="13" t="s">
        <v>6244</v>
      </c>
      <c r="GA4" s="13" t="s">
        <v>6244</v>
      </c>
      <c r="GB4" s="13" t="s">
        <v>6244</v>
      </c>
      <c r="GC4" s="13" t="s">
        <v>6244</v>
      </c>
      <c r="GD4" s="13" t="s">
        <v>6244</v>
      </c>
      <c r="GE4" s="13" t="s">
        <v>6244</v>
      </c>
      <c r="GF4" s="13" t="s">
        <v>6244</v>
      </c>
      <c r="GG4" s="13" t="s">
        <v>6244</v>
      </c>
      <c r="GH4" s="13" t="s">
        <v>6244</v>
      </c>
      <c r="GI4" s="13" t="s">
        <v>6244</v>
      </c>
      <c r="GJ4" s="13" t="s">
        <v>6244</v>
      </c>
      <c r="GK4" s="13" t="s">
        <v>6244</v>
      </c>
    </row>
    <row r="5" spans="1:193" ht="13.5" thickBot="1" x14ac:dyDescent="0.35">
      <c r="A5" s="10" t="s">
        <v>6247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6248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6249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6250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6251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6252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6253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6254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6255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6256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6257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6258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6259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6260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6261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6262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6263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6264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6265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6266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6267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3.5" thickBot="1" x14ac:dyDescent="0.35">
      <c r="A26" s="10" t="s">
        <v>6268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3.5" thickBot="1" x14ac:dyDescent="0.35">
      <c r="A27" s="10" t="s">
        <v>6269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3.5" thickBot="1" x14ac:dyDescent="0.35">
      <c r="A28" s="10" t="s">
        <v>6270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3.5" thickBot="1" x14ac:dyDescent="0.35">
      <c r="A29" s="10" t="s">
        <v>6271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3.5" thickBot="1" x14ac:dyDescent="0.35">
      <c r="A30" s="10" t="s">
        <v>6272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3.5" thickBot="1" x14ac:dyDescent="0.35">
      <c r="A31" s="10" t="s">
        <v>6273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3.5" thickBot="1" x14ac:dyDescent="0.35">
      <c r="A32" s="10" t="s">
        <v>6274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3.5" thickBot="1" x14ac:dyDescent="0.35">
      <c r="A33" s="10" t="s">
        <v>6275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3.5" thickBot="1" x14ac:dyDescent="0.35">
      <c r="A34" s="10" t="s">
        <v>6276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3.5" thickBot="1" x14ac:dyDescent="0.35">
      <c r="A35" s="10" t="s">
        <v>6277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3.5" thickBot="1" x14ac:dyDescent="0.35">
      <c r="A36" s="10" t="s">
        <v>6278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3.5" thickBot="1" x14ac:dyDescent="0.35">
      <c r="A37" s="10" t="s">
        <v>6279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3.5" thickBot="1" x14ac:dyDescent="0.35">
      <c r="A38" s="10" t="s">
        <v>6280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3.5" thickBot="1" x14ac:dyDescent="0.35">
      <c r="A39" s="10" t="s">
        <v>6281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3.5" thickBot="1" x14ac:dyDescent="0.35">
      <c r="A40" s="10" t="s">
        <v>6282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3.5" thickBot="1" x14ac:dyDescent="0.35">
      <c r="A41" s="10" t="s">
        <v>6283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3.5" thickBot="1" x14ac:dyDescent="0.35">
      <c r="A42" s="10" t="s">
        <v>6284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3.5" thickBot="1" x14ac:dyDescent="0.35">
      <c r="A43" s="10" t="s">
        <v>6285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3.5" thickBot="1" x14ac:dyDescent="0.35">
      <c r="A44" s="10" t="s">
        <v>6286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3.5" thickBot="1" x14ac:dyDescent="0.35">
      <c r="A45" s="10" t="s">
        <v>6287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3.5" thickBot="1" x14ac:dyDescent="0.35">
      <c r="A46" s="10" t="s">
        <v>6288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3.5" thickBot="1" x14ac:dyDescent="0.35">
      <c r="A47" s="10" t="s">
        <v>6289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3.5" thickBot="1" x14ac:dyDescent="0.35">
      <c r="A48" s="10" t="s">
        <v>6290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3.5" thickBot="1" x14ac:dyDescent="0.35">
      <c r="A49" s="10" t="s">
        <v>6291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3.5" thickBot="1" x14ac:dyDescent="0.35">
      <c r="A50" s="10" t="s">
        <v>6292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3.5" thickBot="1" x14ac:dyDescent="0.35">
      <c r="A51" s="10" t="s">
        <v>6293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3.5" thickBot="1" x14ac:dyDescent="0.35">
      <c r="A52" s="10" t="s">
        <v>6294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3.5" thickBot="1" x14ac:dyDescent="0.35">
      <c r="A53" s="10" t="s">
        <v>6295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3.5" thickBot="1" x14ac:dyDescent="0.35">
      <c r="A54" s="10" t="s">
        <v>6296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3.5" thickBot="1" x14ac:dyDescent="0.35">
      <c r="A55" s="10" t="s">
        <v>6297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3.5" thickBot="1" x14ac:dyDescent="0.35">
      <c r="A56" s="10" t="s">
        <v>6298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3.5" thickBot="1" x14ac:dyDescent="0.35">
      <c r="A57" s="10" t="s">
        <v>6299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3.5" thickBot="1" x14ac:dyDescent="0.35">
      <c r="A58" s="10" t="s">
        <v>6300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3.5" thickBot="1" x14ac:dyDescent="0.35">
      <c r="A59" s="10" t="s">
        <v>6301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3.5" thickBot="1" x14ac:dyDescent="0.35">
      <c r="A60" s="10" t="s">
        <v>6302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3.5" thickBot="1" x14ac:dyDescent="0.35">
      <c r="A61" s="10" t="s">
        <v>6303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3.5" thickBot="1" x14ac:dyDescent="0.35">
      <c r="A62" s="10" t="s">
        <v>6304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3.5" thickBot="1" x14ac:dyDescent="0.35">
      <c r="A63" s="10" t="s">
        <v>6305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3.5" thickBot="1" x14ac:dyDescent="0.35">
      <c r="A64" s="10" t="s">
        <v>6306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3.5" thickBot="1" x14ac:dyDescent="0.35">
      <c r="A65" s="10" t="s">
        <v>6307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3.5" thickBot="1" x14ac:dyDescent="0.35">
      <c r="A66" s="10" t="s">
        <v>6308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3.5" thickBot="1" x14ac:dyDescent="0.35">
      <c r="A67" s="10" t="s">
        <v>6309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3.5" thickBot="1" x14ac:dyDescent="0.35">
      <c r="A68" s="10" t="s">
        <v>6310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3.5" thickBot="1" x14ac:dyDescent="0.35">
      <c r="A69" s="10" t="s">
        <v>6311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3.5" thickBot="1" x14ac:dyDescent="0.35">
      <c r="A70" s="10" t="s">
        <v>6312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3.5" thickBot="1" x14ac:dyDescent="0.35">
      <c r="A71" s="10" t="s">
        <v>6313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3.5" thickBot="1" x14ac:dyDescent="0.35">
      <c r="A72" s="10" t="s">
        <v>6314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3.5" thickBot="1" x14ac:dyDescent="0.35">
      <c r="A73" s="10" t="s">
        <v>6315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3.5" thickBot="1" x14ac:dyDescent="0.35">
      <c r="A74" s="10" t="s">
        <v>6316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3.5" thickBot="1" x14ac:dyDescent="0.35">
      <c r="A75" s="10" t="s">
        <v>6317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3.5" thickBot="1" x14ac:dyDescent="0.35">
      <c r="A76" s="10" t="s">
        <v>6318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3.5" thickBot="1" x14ac:dyDescent="0.35">
      <c r="A77" s="10" t="s">
        <v>6319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3.5" thickBot="1" x14ac:dyDescent="0.35">
      <c r="A78" s="10" t="s">
        <v>6320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3.5" thickBot="1" x14ac:dyDescent="0.35">
      <c r="A79" s="10" t="s">
        <v>6321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3.5" thickBot="1" x14ac:dyDescent="0.35">
      <c r="A80" s="10" t="s">
        <v>6322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3.5" thickBot="1" x14ac:dyDescent="0.35">
      <c r="A81" s="10" t="s">
        <v>6323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3.5" thickBot="1" x14ac:dyDescent="0.35">
      <c r="A82" s="10" t="s">
        <v>6324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3.5" thickBot="1" x14ac:dyDescent="0.35">
      <c r="A83" s="10" t="s">
        <v>6325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3.5" thickBot="1" x14ac:dyDescent="0.35">
      <c r="A84" s="10" t="s">
        <v>6326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3.5" thickBot="1" x14ac:dyDescent="0.35">
      <c r="A85" s="10" t="s">
        <v>6327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3.5" thickBot="1" x14ac:dyDescent="0.35">
      <c r="A86" s="10" t="s">
        <v>6328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3.5" thickBot="1" x14ac:dyDescent="0.35">
      <c r="A87" s="10" t="s">
        <v>6329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3.5" thickBot="1" x14ac:dyDescent="0.35">
      <c r="A88" s="10" t="s">
        <v>6330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3.5" thickBot="1" x14ac:dyDescent="0.35">
      <c r="A89" s="10" t="s">
        <v>6331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3.5" thickBot="1" x14ac:dyDescent="0.35">
      <c r="A90" s="10" t="s">
        <v>6332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3.5" thickBot="1" x14ac:dyDescent="0.35">
      <c r="A91" s="10" t="s">
        <v>6333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3.5" thickBot="1" x14ac:dyDescent="0.35">
      <c r="A92" s="10" t="s">
        <v>6334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3.5" thickBot="1" x14ac:dyDescent="0.35">
      <c r="A93" s="10" t="s">
        <v>6335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3.5" thickBot="1" x14ac:dyDescent="0.35">
      <c r="A94" s="10" t="s">
        <v>6336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3.5" thickBot="1" x14ac:dyDescent="0.35">
      <c r="A95" s="10" t="s">
        <v>6337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3.5" thickBot="1" x14ac:dyDescent="0.35">
      <c r="A96" s="10" t="s">
        <v>6338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3.5" thickBot="1" x14ac:dyDescent="0.35">
      <c r="A97" s="10" t="s">
        <v>6339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3.5" thickBot="1" x14ac:dyDescent="0.35">
      <c r="A98" s="10" t="s">
        <v>6340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3.5" thickBot="1" x14ac:dyDescent="0.35">
      <c r="A99" s="10" t="s">
        <v>6341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3.5" thickBot="1" x14ac:dyDescent="0.35">
      <c r="A100" s="10" t="s">
        <v>6342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3.5" thickBot="1" x14ac:dyDescent="0.35">
      <c r="A101" s="10" t="s">
        <v>6343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3.5" thickBot="1" x14ac:dyDescent="0.35">
      <c r="A102" s="10" t="s">
        <v>6344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3.5" thickBot="1" x14ac:dyDescent="0.35">
      <c r="A103" s="10" t="s">
        <v>6345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3.5" thickBot="1" x14ac:dyDescent="0.35">
      <c r="A104" s="10" t="s">
        <v>6346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3.5" thickBot="1" x14ac:dyDescent="0.35">
      <c r="A105" s="10" t="s">
        <v>6347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3.5" thickBot="1" x14ac:dyDescent="0.35">
      <c r="A106" s="10" t="s">
        <v>6348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3.5" thickBot="1" x14ac:dyDescent="0.35">
      <c r="A107" s="10" t="s">
        <v>6349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3.5" thickBot="1" x14ac:dyDescent="0.35">
      <c r="A108" s="10" t="s">
        <v>6350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3.5" thickBot="1" x14ac:dyDescent="0.35">
      <c r="A109" s="10" t="s">
        <v>6351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3.5" thickBot="1" x14ac:dyDescent="0.35">
      <c r="A110" s="10" t="s">
        <v>6352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3.5" thickBot="1" x14ac:dyDescent="0.35">
      <c r="A111" s="10" t="s">
        <v>6353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3.5" thickBot="1" x14ac:dyDescent="0.35">
      <c r="A112" s="10" t="s">
        <v>6354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3.5" thickBot="1" x14ac:dyDescent="0.35">
      <c r="A113" s="10" t="s">
        <v>6355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3.5" thickBot="1" x14ac:dyDescent="0.35">
      <c r="A114" s="10" t="s">
        <v>6356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3.5" thickBot="1" x14ac:dyDescent="0.35">
      <c r="A115" s="10" t="s">
        <v>6357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3.5" thickBot="1" x14ac:dyDescent="0.35">
      <c r="A116" s="10" t="s">
        <v>6358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3.5" thickBot="1" x14ac:dyDescent="0.35">
      <c r="A117" s="10" t="s">
        <v>6359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3.5" thickBot="1" x14ac:dyDescent="0.35">
      <c r="A118" s="10" t="s">
        <v>6360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3.5" thickBot="1" x14ac:dyDescent="0.35">
      <c r="A119" s="10" t="s">
        <v>6361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3.5" thickBot="1" x14ac:dyDescent="0.35">
      <c r="A120" s="10" t="s">
        <v>6362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3.5" thickBot="1" x14ac:dyDescent="0.35">
      <c r="A121" s="10" t="s">
        <v>6363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3.5" thickBot="1" x14ac:dyDescent="0.35">
      <c r="A122" s="10" t="s">
        <v>6364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3.5" thickBot="1" x14ac:dyDescent="0.35">
      <c r="A123" s="10" t="s">
        <v>6365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3.5" thickBot="1" x14ac:dyDescent="0.35">
      <c r="A124" s="10" t="s">
        <v>6366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3.5" thickBot="1" x14ac:dyDescent="0.35">
      <c r="A125" s="10" t="s">
        <v>6367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3.5" thickBot="1" x14ac:dyDescent="0.35">
      <c r="A126" s="10" t="s">
        <v>6368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3.5" thickBot="1" x14ac:dyDescent="0.35">
      <c r="A127" s="10" t="s">
        <v>6369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3.5" thickBot="1" x14ac:dyDescent="0.35">
      <c r="A128" s="10" t="s">
        <v>6370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3.5" thickBot="1" x14ac:dyDescent="0.35">
      <c r="A129" s="10" t="s">
        <v>6371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3.5" thickBot="1" x14ac:dyDescent="0.35">
      <c r="A130" s="10" t="s">
        <v>6372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3.5" thickBot="1" x14ac:dyDescent="0.35">
      <c r="A131" s="10" t="s">
        <v>6373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3.5" thickBot="1" x14ac:dyDescent="0.35">
      <c r="A132" s="10" t="s">
        <v>6374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3.5" thickBot="1" x14ac:dyDescent="0.35">
      <c r="A133" s="10" t="s">
        <v>6375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3.5" thickBot="1" x14ac:dyDescent="0.35">
      <c r="A134" s="10" t="s">
        <v>6376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3.5" thickBot="1" x14ac:dyDescent="0.35">
      <c r="A135" s="10" t="s">
        <v>6377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3.5" thickBot="1" x14ac:dyDescent="0.35">
      <c r="A136" s="10" t="s">
        <v>6378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3.5" thickBot="1" x14ac:dyDescent="0.35">
      <c r="A137" s="10" t="s">
        <v>6379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3.5" thickBot="1" x14ac:dyDescent="0.35">
      <c r="A138" s="10" t="s">
        <v>6380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3.5" thickBot="1" x14ac:dyDescent="0.35">
      <c r="A139" s="10" t="s">
        <v>6381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3.5" thickBot="1" x14ac:dyDescent="0.35">
      <c r="A140" s="10" t="s">
        <v>6382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3.5" thickBot="1" x14ac:dyDescent="0.35">
      <c r="A141" s="10" t="s">
        <v>6383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3.5" thickBot="1" x14ac:dyDescent="0.35">
      <c r="A142" s="10" t="s">
        <v>6384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3.5" thickBot="1" x14ac:dyDescent="0.35">
      <c r="A143" s="10" t="s">
        <v>6385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3.5" thickBot="1" x14ac:dyDescent="0.35">
      <c r="A144" s="10" t="s">
        <v>6386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3.5" thickBot="1" x14ac:dyDescent="0.35">
      <c r="A145" s="10" t="s">
        <v>6387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3.5" thickBot="1" x14ac:dyDescent="0.35">
      <c r="A146" s="10" t="s">
        <v>6388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3.5" thickBot="1" x14ac:dyDescent="0.35">
      <c r="A147" s="10" t="s">
        <v>6389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3.5" thickBot="1" x14ac:dyDescent="0.35">
      <c r="A148" s="10" t="s">
        <v>6390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3.5" thickBot="1" x14ac:dyDescent="0.35">
      <c r="A149" s="10" t="s">
        <v>6391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3.5" thickBot="1" x14ac:dyDescent="0.35">
      <c r="A150" s="10" t="s">
        <v>6392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3.5" thickBot="1" x14ac:dyDescent="0.35">
      <c r="A151" s="10" t="s">
        <v>6393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3.5" thickBot="1" x14ac:dyDescent="0.35">
      <c r="A152" s="10" t="s">
        <v>6394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3.5" thickBot="1" x14ac:dyDescent="0.35">
      <c r="A153" s="10" t="s">
        <v>6395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3.5" thickBot="1" x14ac:dyDescent="0.35">
      <c r="A154" s="10" t="s">
        <v>6396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3.5" thickBot="1" x14ac:dyDescent="0.35">
      <c r="A155" s="10" t="s">
        <v>6397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3.5" thickBot="1" x14ac:dyDescent="0.35">
      <c r="A156" s="10" t="s">
        <v>6398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3.5" thickBot="1" x14ac:dyDescent="0.35">
      <c r="A157" s="10" t="s">
        <v>6399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3.5" thickBot="1" x14ac:dyDescent="0.35">
      <c r="A158" s="10" t="s">
        <v>6400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3.5" thickBot="1" x14ac:dyDescent="0.35">
      <c r="A159" s="10" t="s">
        <v>6401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3.5" thickBot="1" x14ac:dyDescent="0.35">
      <c r="A160" s="10" t="s">
        <v>6402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3.5" thickBot="1" x14ac:dyDescent="0.35">
      <c r="A161" s="10" t="s">
        <v>6403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3.5" thickBot="1" x14ac:dyDescent="0.35">
      <c r="A162" s="10" t="s">
        <v>6404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3.5" thickBot="1" x14ac:dyDescent="0.35">
      <c r="A163" s="10" t="s">
        <v>6405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3.5" thickBot="1" x14ac:dyDescent="0.35">
      <c r="A164" s="10" t="s">
        <v>6406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3.5" thickBot="1" x14ac:dyDescent="0.35">
      <c r="A165" s="10" t="s">
        <v>6407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3.5" thickBot="1" x14ac:dyDescent="0.35">
      <c r="A166" s="10" t="s">
        <v>6408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3.5" thickBot="1" x14ac:dyDescent="0.35">
      <c r="A167" s="10" t="s">
        <v>6409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3.5" thickBot="1" x14ac:dyDescent="0.35">
      <c r="A168" s="10" t="s">
        <v>6410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3.5" thickBot="1" x14ac:dyDescent="0.35">
      <c r="A169" s="10" t="s">
        <v>6411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3.5" thickBot="1" x14ac:dyDescent="0.35">
      <c r="A170" s="10" t="s">
        <v>6412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3.5" thickBot="1" x14ac:dyDescent="0.35">
      <c r="A171" s="10" t="s">
        <v>6413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3.5" thickBot="1" x14ac:dyDescent="0.35">
      <c r="A172" s="10" t="s">
        <v>6414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3.5" thickBot="1" x14ac:dyDescent="0.35">
      <c r="A173" s="10" t="s">
        <v>6415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3.5" thickBot="1" x14ac:dyDescent="0.35">
      <c r="A174" s="10" t="s">
        <v>6416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3.5" thickBot="1" x14ac:dyDescent="0.35">
      <c r="A175" s="10" t="s">
        <v>6417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3.5" thickBot="1" x14ac:dyDescent="0.35">
      <c r="A176" s="10" t="s">
        <v>6418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3.5" thickBot="1" x14ac:dyDescent="0.35">
      <c r="A177" s="10" t="s">
        <v>6419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3.5" thickBot="1" x14ac:dyDescent="0.35">
      <c r="A178" s="10" t="s">
        <v>6420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3.5" thickBot="1" x14ac:dyDescent="0.35">
      <c r="A179" s="10" t="s">
        <v>6421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3.5" thickBot="1" x14ac:dyDescent="0.35">
      <c r="A180" s="10" t="s">
        <v>6422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3.5" thickBot="1" x14ac:dyDescent="0.35">
      <c r="A181" s="10" t="s">
        <v>6423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3.5" thickBot="1" x14ac:dyDescent="0.35">
      <c r="A182" s="10" t="s">
        <v>6424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3.5" thickBot="1" x14ac:dyDescent="0.35">
      <c r="A183" s="10" t="s">
        <v>6425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3.5" thickBot="1" x14ac:dyDescent="0.35">
      <c r="A184" s="10" t="s">
        <v>6426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3.5" thickBot="1" x14ac:dyDescent="0.35">
      <c r="A185" s="10" t="s">
        <v>6427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3.5" thickBot="1" x14ac:dyDescent="0.35">
      <c r="A186" s="10" t="s">
        <v>6428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3.5" thickBot="1" x14ac:dyDescent="0.35">
      <c r="A187" s="10" t="s">
        <v>6429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3.5" thickBot="1" x14ac:dyDescent="0.35">
      <c r="A188" s="10" t="s">
        <v>6430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3.5" thickBot="1" x14ac:dyDescent="0.35">
      <c r="A189" s="10" t="s">
        <v>6431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3.5" thickBot="1" x14ac:dyDescent="0.35">
      <c r="A190" s="10" t="s">
        <v>6432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3.5" thickBot="1" x14ac:dyDescent="0.35">
      <c r="A191" s="10" t="s">
        <v>6433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3.5" thickBot="1" x14ac:dyDescent="0.35">
      <c r="A192" s="10" t="s">
        <v>6434</v>
      </c>
      <c r="B192" s="10" t="s">
        <v>2525</v>
      </c>
      <c r="C192" s="10" t="s">
        <v>2524</v>
      </c>
      <c r="AR192" s="16" t="s">
        <v>4011</v>
      </c>
    </row>
    <row r="193" spans="44:44" ht="13.5" thickBot="1" x14ac:dyDescent="0.35">
      <c r="AR193" s="16" t="s">
        <v>6102</v>
      </c>
    </row>
    <row r="194" spans="44:44" ht="13.5" thickBot="1" x14ac:dyDescent="0.35">
      <c r="AR194" s="16" t="s">
        <v>4724</v>
      </c>
    </row>
    <row r="195" spans="44:44" ht="13.5" thickBot="1" x14ac:dyDescent="0.35">
      <c r="AR195" s="16" t="s">
        <v>3214</v>
      </c>
    </row>
    <row r="196" spans="44:44" ht="13.5" thickBot="1" x14ac:dyDescent="0.35">
      <c r="AR196" s="16" t="s">
        <v>4031</v>
      </c>
    </row>
    <row r="197" spans="44:44" ht="13.5" thickBot="1" x14ac:dyDescent="0.35">
      <c r="AR197" s="16" t="s">
        <v>671</v>
      </c>
    </row>
    <row r="198" spans="44:44" ht="13.5" thickBot="1" x14ac:dyDescent="0.35">
      <c r="AR198" s="16" t="s">
        <v>3851</v>
      </c>
    </row>
    <row r="199" spans="44:44" ht="13.5" thickBot="1" x14ac:dyDescent="0.35">
      <c r="AR199" s="16" t="s">
        <v>4591</v>
      </c>
    </row>
    <row r="200" spans="44:44" ht="13.5" thickBot="1" x14ac:dyDescent="0.35">
      <c r="AR200" s="16" t="s">
        <v>6120</v>
      </c>
    </row>
    <row r="201" spans="44:44" ht="13.5" thickBot="1" x14ac:dyDescent="0.35">
      <c r="AR201" s="16" t="s">
        <v>719</v>
      </c>
    </row>
    <row r="202" spans="44:44" ht="13.5" thickBot="1" x14ac:dyDescent="0.35">
      <c r="AR202" s="16" t="s">
        <v>697</v>
      </c>
    </row>
    <row r="203" spans="44:44" ht="13.5" thickBot="1" x14ac:dyDescent="0.35">
      <c r="AR203" s="16" t="s">
        <v>3194</v>
      </c>
    </row>
    <row r="204" spans="44:44" ht="13.5" thickBot="1" x14ac:dyDescent="0.35">
      <c r="AR204" s="16" t="s">
        <v>1598</v>
      </c>
    </row>
    <row r="205" spans="44:44" ht="13.5" thickBot="1" x14ac:dyDescent="0.35">
      <c r="AR205" s="16" t="s">
        <v>910</v>
      </c>
    </row>
    <row r="206" spans="44:44" ht="13.5" thickBot="1" x14ac:dyDescent="0.35">
      <c r="AR206" s="16" t="s">
        <v>4716</v>
      </c>
    </row>
    <row r="207" spans="44:44" ht="13.5" thickBot="1" x14ac:dyDescent="0.35">
      <c r="AR207" s="16" t="s">
        <v>6106</v>
      </c>
    </row>
    <row r="208" spans="44:44" ht="13.5" thickBot="1" x14ac:dyDescent="0.35">
      <c r="AR208" s="16" t="s">
        <v>1764</v>
      </c>
    </row>
    <row r="209" spans="44:44" ht="13.5" thickBot="1" x14ac:dyDescent="0.35">
      <c r="AR209" s="16" t="s">
        <v>1762</v>
      </c>
    </row>
    <row r="210" spans="44:44" ht="13.5" thickBot="1" x14ac:dyDescent="0.35">
      <c r="AR210" s="16" t="s">
        <v>4019</v>
      </c>
    </row>
    <row r="211" spans="44:44" ht="13.5" thickBot="1" x14ac:dyDescent="0.35">
      <c r="AR211" s="16" t="s">
        <v>4017</v>
      </c>
    </row>
    <row r="212" spans="44:44" ht="13.5" thickBot="1" x14ac:dyDescent="0.35">
      <c r="AR212" s="16" t="s">
        <v>4712</v>
      </c>
    </row>
    <row r="213" spans="44:44" ht="13.5" thickBot="1" x14ac:dyDescent="0.35">
      <c r="AR213" s="16" t="s">
        <v>3823</v>
      </c>
    </row>
    <row r="214" spans="44:44" ht="13.5" thickBot="1" x14ac:dyDescent="0.35">
      <c r="AR214" s="16" t="s">
        <v>3081</v>
      </c>
    </row>
    <row r="215" spans="44:44" ht="13.5" thickBot="1" x14ac:dyDescent="0.35">
      <c r="AR215" s="16" t="s">
        <v>892</v>
      </c>
    </row>
    <row r="216" spans="44:44" ht="13.5" thickBot="1" x14ac:dyDescent="0.35">
      <c r="AR216" s="16" t="s">
        <v>1752</v>
      </c>
    </row>
    <row r="217" spans="44:44" ht="13.5" thickBot="1" x14ac:dyDescent="0.35">
      <c r="AR217" s="16" t="s">
        <v>4561</v>
      </c>
    </row>
    <row r="218" spans="44:44" ht="13.5" thickBot="1" x14ac:dyDescent="0.35">
      <c r="AR218" s="16" t="s">
        <v>699</v>
      </c>
    </row>
    <row r="219" spans="44:44" ht="13.5" thickBot="1" x14ac:dyDescent="0.35">
      <c r="AR219" s="16" t="s">
        <v>2312</v>
      </c>
    </row>
    <row r="220" spans="44:44" ht="13.5" thickBot="1" x14ac:dyDescent="0.35">
      <c r="AR220" s="16" t="s">
        <v>1608</v>
      </c>
    </row>
    <row r="221" spans="44:44" ht="13.5" thickBot="1" x14ac:dyDescent="0.35">
      <c r="AR221" s="16" t="s">
        <v>4601</v>
      </c>
    </row>
    <row r="222" spans="44:44" ht="13.5" thickBot="1" x14ac:dyDescent="0.35">
      <c r="AR222" s="16" t="s">
        <v>3067</v>
      </c>
    </row>
    <row r="223" spans="44:44" ht="13.5" thickBot="1" x14ac:dyDescent="0.35">
      <c r="AR223" s="16" t="s">
        <v>5958</v>
      </c>
    </row>
    <row r="224" spans="44:44" ht="13.5" thickBot="1" x14ac:dyDescent="0.35">
      <c r="AR224" s="16" t="s">
        <v>5979</v>
      </c>
    </row>
    <row r="225" spans="44:44" ht="13.5" thickBot="1" x14ac:dyDescent="0.35">
      <c r="AR225" s="16" t="s">
        <v>3853</v>
      </c>
    </row>
    <row r="226" spans="44:44" ht="13.5" thickBot="1" x14ac:dyDescent="0.35">
      <c r="AR226" s="16" t="s">
        <v>3092</v>
      </c>
    </row>
    <row r="227" spans="44:44" ht="13.5" thickBot="1" x14ac:dyDescent="0.35">
      <c r="AR227" s="16" t="s">
        <v>5977</v>
      </c>
    </row>
    <row r="228" spans="44:44" ht="13.5" thickBot="1" x14ac:dyDescent="0.35">
      <c r="AR228" s="16" t="s">
        <v>2321</v>
      </c>
    </row>
    <row r="229" spans="44:44" ht="13.5" thickBot="1" x14ac:dyDescent="0.35">
      <c r="AR229" s="16" t="s">
        <v>4587</v>
      </c>
    </row>
    <row r="230" spans="44:44" ht="13.5" thickBot="1" x14ac:dyDescent="0.35">
      <c r="AR230" s="16" t="s">
        <v>3827</v>
      </c>
    </row>
    <row r="231" spans="44:44" ht="13.5" thickBot="1" x14ac:dyDescent="0.35">
      <c r="AR231" s="16" t="s">
        <v>5940</v>
      </c>
    </row>
    <row r="232" spans="44:44" ht="13.5" thickBot="1" x14ac:dyDescent="0.35">
      <c r="AR232" s="16" t="s">
        <v>705</v>
      </c>
    </row>
    <row r="233" spans="44:44" ht="13.5" thickBot="1" x14ac:dyDescent="0.35">
      <c r="AR233" s="16" t="s">
        <v>6104</v>
      </c>
    </row>
    <row r="234" spans="44:44" ht="13.5" thickBot="1" x14ac:dyDescent="0.35">
      <c r="AR234" s="16" t="s">
        <v>4015</v>
      </c>
    </row>
    <row r="235" spans="44:44" ht="13.5" thickBot="1" x14ac:dyDescent="0.35">
      <c r="AR235" s="16" t="s">
        <v>5293</v>
      </c>
    </row>
    <row r="236" spans="44:44" ht="13.5" thickBot="1" x14ac:dyDescent="0.35">
      <c r="AR236" s="16" t="s">
        <v>703</v>
      </c>
    </row>
    <row r="237" spans="44:44" ht="13.5" thickBot="1" x14ac:dyDescent="0.35">
      <c r="AR237" s="16" t="s">
        <v>1623</v>
      </c>
    </row>
    <row r="238" spans="44:44" ht="13.5" thickBot="1" x14ac:dyDescent="0.35">
      <c r="AR238" s="16" t="s">
        <v>5962</v>
      </c>
    </row>
    <row r="239" spans="44:44" ht="13.5" thickBot="1" x14ac:dyDescent="0.35">
      <c r="AR239" s="16" t="s">
        <v>5278</v>
      </c>
    </row>
    <row r="240" spans="44:44" ht="13.5" thickBot="1" x14ac:dyDescent="0.35">
      <c r="AR240" s="16" t="s">
        <v>4571</v>
      </c>
    </row>
    <row r="241" spans="44:44" ht="13.5" thickBot="1" x14ac:dyDescent="0.35">
      <c r="AR241" s="16" t="s">
        <v>3883</v>
      </c>
    </row>
    <row r="242" spans="44:44" ht="13.5" thickBot="1" x14ac:dyDescent="0.35">
      <c r="AR242" s="16" t="s">
        <v>4583</v>
      </c>
    </row>
    <row r="243" spans="44:44" ht="13.5" thickBot="1" x14ac:dyDescent="0.35">
      <c r="AR243" s="16" t="s">
        <v>3059</v>
      </c>
    </row>
    <row r="244" spans="44:44" ht="13.5" thickBot="1" x14ac:dyDescent="0.35">
      <c r="AR244" s="16" t="s">
        <v>3855</v>
      </c>
    </row>
    <row r="245" spans="44:44" ht="13.5" thickBot="1" x14ac:dyDescent="0.35">
      <c r="AR245" s="16" t="s">
        <v>717</v>
      </c>
    </row>
    <row r="246" spans="44:44" ht="13.5" thickBot="1" x14ac:dyDescent="0.35">
      <c r="AR246" s="16" t="s">
        <v>1610</v>
      </c>
    </row>
    <row r="247" spans="44:44" ht="13.5" thickBot="1" x14ac:dyDescent="0.35">
      <c r="AR247" s="16" t="s">
        <v>2314</v>
      </c>
    </row>
    <row r="248" spans="44:44" ht="13.5" thickBot="1" x14ac:dyDescent="0.35">
      <c r="AR248" s="16" t="s">
        <v>2299</v>
      </c>
    </row>
    <row r="249" spans="44:44" ht="13.5" thickBot="1" x14ac:dyDescent="0.35">
      <c r="AR249" s="16" t="s">
        <v>3881</v>
      </c>
    </row>
    <row r="250" spans="44:44" ht="13.5" thickBot="1" x14ac:dyDescent="0.35">
      <c r="AR250" s="16" t="s">
        <v>2327</v>
      </c>
    </row>
    <row r="251" spans="44:44" ht="13.5" thickBot="1" x14ac:dyDescent="0.35">
      <c r="AR251" s="16" t="s">
        <v>3079</v>
      </c>
    </row>
    <row r="252" spans="44:44" ht="13.5" thickBot="1" x14ac:dyDescent="0.35">
      <c r="AR252" s="16" t="s">
        <v>894</v>
      </c>
    </row>
    <row r="253" spans="44:44" ht="13.5" thickBot="1" x14ac:dyDescent="0.35">
      <c r="AR253" s="16" t="s">
        <v>5966</v>
      </c>
    </row>
    <row r="254" spans="44:44" ht="13.5" thickBot="1" x14ac:dyDescent="0.35">
      <c r="AR254" s="16" t="s">
        <v>3186</v>
      </c>
    </row>
    <row r="255" spans="44:44" ht="13.5" thickBot="1" x14ac:dyDescent="0.35">
      <c r="AR255" s="16" t="s">
        <v>3077</v>
      </c>
    </row>
    <row r="256" spans="44:44" ht="13.5" thickBot="1" x14ac:dyDescent="0.35">
      <c r="AR256" s="16" t="s">
        <v>3184</v>
      </c>
    </row>
    <row r="257" spans="44:44" ht="13.5" thickBot="1" x14ac:dyDescent="0.35">
      <c r="AR257" s="16" t="s">
        <v>5266</v>
      </c>
    </row>
    <row r="258" spans="44:44" ht="13.5" thickBot="1" x14ac:dyDescent="0.35">
      <c r="AR258" s="16" t="s">
        <v>1590</v>
      </c>
    </row>
    <row r="259" spans="44:44" ht="13.5" thickBot="1" x14ac:dyDescent="0.35">
      <c r="AR259" s="16" t="s">
        <v>5274</v>
      </c>
    </row>
    <row r="260" spans="44:44" ht="13.5" thickBot="1" x14ac:dyDescent="0.35">
      <c r="AR260" s="16" t="s">
        <v>5264</v>
      </c>
    </row>
    <row r="261" spans="44:44" ht="13.5" thickBot="1" x14ac:dyDescent="0.35">
      <c r="AR261" s="16" t="s">
        <v>683</v>
      </c>
    </row>
    <row r="262" spans="44:44" ht="13.5" thickBot="1" x14ac:dyDescent="0.35">
      <c r="AR262" s="16" t="s">
        <v>1750</v>
      </c>
    </row>
    <row r="263" spans="44:44" ht="13.5" thickBot="1" x14ac:dyDescent="0.35">
      <c r="AR263" s="16" t="s">
        <v>1596</v>
      </c>
    </row>
    <row r="264" spans="44:44" ht="13.5" thickBot="1" x14ac:dyDescent="0.35">
      <c r="AR264" s="16" t="s">
        <v>5944</v>
      </c>
    </row>
    <row r="265" spans="44:44" ht="13.5" thickBot="1" x14ac:dyDescent="0.35">
      <c r="AR265" s="16" t="s">
        <v>3879</v>
      </c>
    </row>
    <row r="266" spans="44:44" ht="13.5" thickBot="1" x14ac:dyDescent="0.35">
      <c r="AR266" s="16" t="s">
        <v>3073</v>
      </c>
    </row>
    <row r="267" spans="44:44" ht="13.5" thickBot="1" x14ac:dyDescent="0.35">
      <c r="AR267" s="16" t="s">
        <v>2325</v>
      </c>
    </row>
    <row r="268" spans="44:44" ht="13.5" thickBot="1" x14ac:dyDescent="0.35">
      <c r="AR268" s="16" t="s">
        <v>3071</v>
      </c>
    </row>
    <row r="269" spans="44:44" ht="13.5" thickBot="1" x14ac:dyDescent="0.35">
      <c r="AR269" s="16" t="s">
        <v>5938</v>
      </c>
    </row>
    <row r="270" spans="44:44" ht="13.5" thickBot="1" x14ac:dyDescent="0.35">
      <c r="AR270" s="16" t="s">
        <v>5989</v>
      </c>
    </row>
    <row r="271" spans="44:44" ht="13.5" thickBot="1" x14ac:dyDescent="0.35">
      <c r="AR271" s="16" t="s">
        <v>1604</v>
      </c>
    </row>
    <row r="272" spans="44:44" ht="13.5" thickBot="1" x14ac:dyDescent="0.35">
      <c r="AR272" s="16" t="s">
        <v>5256</v>
      </c>
    </row>
    <row r="273" spans="44:44" ht="13.5" thickBot="1" x14ac:dyDescent="0.35">
      <c r="AR273" s="16" t="s">
        <v>3877</v>
      </c>
    </row>
    <row r="274" spans="44:44" ht="13.5" thickBot="1" x14ac:dyDescent="0.35">
      <c r="AR274" s="16" t="s">
        <v>3182</v>
      </c>
    </row>
    <row r="275" spans="44:44" ht="13.5" thickBot="1" x14ac:dyDescent="0.35">
      <c r="AR275" s="16" t="s">
        <v>5942</v>
      </c>
    </row>
    <row r="276" spans="44:44" ht="13.5" thickBot="1" x14ac:dyDescent="0.35">
      <c r="AR276" s="16" t="s">
        <v>5973</v>
      </c>
    </row>
    <row r="277" spans="44:44" ht="13.5" thickBot="1" x14ac:dyDescent="0.35">
      <c r="AR277" s="16" t="s">
        <v>4612</v>
      </c>
    </row>
    <row r="278" spans="44:44" ht="13.5" thickBot="1" x14ac:dyDescent="0.35">
      <c r="AR278" s="16" t="s">
        <v>2435</v>
      </c>
    </row>
    <row r="279" spans="44:44" ht="13.5" thickBot="1" x14ac:dyDescent="0.35">
      <c r="AR279" s="16" t="s">
        <v>3065</v>
      </c>
    </row>
    <row r="280" spans="44:44" ht="13.5" thickBot="1" x14ac:dyDescent="0.35">
      <c r="AR280" s="16" t="s">
        <v>5936</v>
      </c>
    </row>
    <row r="281" spans="44:44" ht="13.5" thickBot="1" x14ac:dyDescent="0.35">
      <c r="AR281" s="16" t="s">
        <v>4581</v>
      </c>
    </row>
    <row r="282" spans="44:44" ht="13.5" thickBot="1" x14ac:dyDescent="0.35">
      <c r="AR282" s="16" t="s">
        <v>2310</v>
      </c>
    </row>
    <row r="283" spans="44:44" ht="13.5" thickBot="1" x14ac:dyDescent="0.35">
      <c r="AR283" s="16" t="s">
        <v>5987</v>
      </c>
    </row>
    <row r="284" spans="44:44" ht="13.5" thickBot="1" x14ac:dyDescent="0.35">
      <c r="AR284" s="16" t="s">
        <v>3859</v>
      </c>
    </row>
    <row r="285" spans="44:44" ht="13.5" thickBot="1" x14ac:dyDescent="0.35">
      <c r="AR285" s="16" t="s">
        <v>4611</v>
      </c>
    </row>
    <row r="286" spans="44:44" ht="13.5" thickBot="1" x14ac:dyDescent="0.35">
      <c r="AR286" s="16" t="s">
        <v>900</v>
      </c>
    </row>
    <row r="287" spans="44:44" ht="13.5" thickBot="1" x14ac:dyDescent="0.35">
      <c r="AR287" s="16" t="s">
        <v>5946</v>
      </c>
    </row>
    <row r="288" spans="44:44" ht="13.5" thickBot="1" x14ac:dyDescent="0.35">
      <c r="AR288" s="16" t="s">
        <v>4013</v>
      </c>
    </row>
    <row r="289" spans="44:44" ht="13.5" thickBot="1" x14ac:dyDescent="0.35">
      <c r="AR289" s="16" t="s">
        <v>1612</v>
      </c>
    </row>
    <row r="290" spans="44:44" ht="13.5" thickBot="1" x14ac:dyDescent="0.35">
      <c r="AR290" s="16" t="s">
        <v>687</v>
      </c>
    </row>
    <row r="291" spans="44:44" ht="13.5" thickBot="1" x14ac:dyDescent="0.35">
      <c r="AR291" s="16" t="s">
        <v>6100</v>
      </c>
    </row>
    <row r="292" spans="44:44" ht="13.5" thickBot="1" x14ac:dyDescent="0.35">
      <c r="AR292" s="16" t="s">
        <v>4722</v>
      </c>
    </row>
    <row r="293" spans="44:44" ht="13.5" thickBot="1" x14ac:dyDescent="0.35">
      <c r="AR293" s="16" t="s">
        <v>914</v>
      </c>
    </row>
    <row r="294" spans="44:44" ht="13.5" thickBot="1" x14ac:dyDescent="0.35">
      <c r="AR294" s="16" t="s">
        <v>6110</v>
      </c>
    </row>
    <row r="295" spans="44:44" ht="13.5" thickBot="1" x14ac:dyDescent="0.35">
      <c r="AR295" s="16" t="s">
        <v>4718</v>
      </c>
    </row>
    <row r="296" spans="44:44" ht="13.5" thickBot="1" x14ac:dyDescent="0.35">
      <c r="AR296" s="16" t="s">
        <v>2439</v>
      </c>
    </row>
    <row r="297" spans="44:44" ht="13.5" thickBot="1" x14ac:dyDescent="0.35">
      <c r="AR297" s="16" t="s">
        <v>6098</v>
      </c>
    </row>
    <row r="298" spans="44:44" ht="13.5" thickBot="1" x14ac:dyDescent="0.35">
      <c r="AR298" s="16" t="s">
        <v>3198</v>
      </c>
    </row>
    <row r="299" spans="44:44" ht="13.5" thickBot="1" x14ac:dyDescent="0.35">
      <c r="AR299" s="16" t="s">
        <v>912</v>
      </c>
    </row>
    <row r="300" spans="44:44" ht="13.5" thickBot="1" x14ac:dyDescent="0.35">
      <c r="AR300" s="16" t="s">
        <v>3196</v>
      </c>
    </row>
    <row r="301" spans="44:44" ht="13.5" thickBot="1" x14ac:dyDescent="0.35">
      <c r="AR301" s="16" t="s">
        <v>6108</v>
      </c>
    </row>
    <row r="302" spans="44:44" ht="13.5" thickBot="1" x14ac:dyDescent="0.35">
      <c r="AR302" s="16" t="s">
        <v>1794</v>
      </c>
    </row>
    <row r="303" spans="44:44" ht="13.5" thickBot="1" x14ac:dyDescent="0.35">
      <c r="AR303" s="16" t="s">
        <v>1792</v>
      </c>
    </row>
    <row r="304" spans="44:44" ht="13.5" thickBot="1" x14ac:dyDescent="0.35">
      <c r="AR304" s="16" t="s">
        <v>1790</v>
      </c>
    </row>
    <row r="305" spans="44:44" ht="13.5" thickBot="1" x14ac:dyDescent="0.35">
      <c r="AR305" s="16" t="s">
        <v>930</v>
      </c>
    </row>
    <row r="306" spans="44:44" ht="13.5" thickBot="1" x14ac:dyDescent="0.35">
      <c r="AR306" s="16" t="s">
        <v>2462</v>
      </c>
    </row>
    <row r="307" spans="44:44" ht="13.5" thickBot="1" x14ac:dyDescent="0.35">
      <c r="AR307" s="16" t="s">
        <v>1788</v>
      </c>
    </row>
    <row r="308" spans="44:44" ht="13.5" thickBot="1" x14ac:dyDescent="0.35">
      <c r="AR308" s="16" t="s">
        <v>3224</v>
      </c>
    </row>
    <row r="309" spans="44:44" ht="13.5" thickBot="1" x14ac:dyDescent="0.35">
      <c r="AR309" s="16" t="s">
        <v>4037</v>
      </c>
    </row>
    <row r="310" spans="44:44" ht="13.5" thickBot="1" x14ac:dyDescent="0.35">
      <c r="AR310" s="16" t="s">
        <v>6130</v>
      </c>
    </row>
    <row r="311" spans="44:44" ht="13.5" thickBot="1" x14ac:dyDescent="0.35">
      <c r="AR311" s="16" t="s">
        <v>4007</v>
      </c>
    </row>
    <row r="312" spans="44:44" ht="13.5" thickBot="1" x14ac:dyDescent="0.35">
      <c r="AR312" s="16" t="s">
        <v>6128</v>
      </c>
    </row>
    <row r="313" spans="44:44" ht="13.5" thickBot="1" x14ac:dyDescent="0.35">
      <c r="AR313" s="16" t="s">
        <v>2461</v>
      </c>
    </row>
    <row r="314" spans="44:44" ht="13.5" thickBot="1" x14ac:dyDescent="0.35">
      <c r="AR314" s="16" t="s">
        <v>4035</v>
      </c>
    </row>
    <row r="315" spans="44:44" ht="13.5" thickBot="1" x14ac:dyDescent="0.35">
      <c r="AR315" s="16" t="s">
        <v>1784</v>
      </c>
    </row>
    <row r="316" spans="44:44" ht="13.5" thickBot="1" x14ac:dyDescent="0.35">
      <c r="AR316" s="16" t="s">
        <v>5436</v>
      </c>
    </row>
    <row r="317" spans="44:44" ht="13.5" thickBot="1" x14ac:dyDescent="0.35">
      <c r="AR317" s="16" t="s">
        <v>5434</v>
      </c>
    </row>
    <row r="318" spans="44:44" ht="13.5" thickBot="1" x14ac:dyDescent="0.35">
      <c r="AR318" s="16" t="s">
        <v>5432</v>
      </c>
    </row>
    <row r="319" spans="44:44" ht="13.5" thickBot="1" x14ac:dyDescent="0.35">
      <c r="AR319" s="16" t="s">
        <v>4738</v>
      </c>
    </row>
    <row r="320" spans="44:44" ht="13.5" thickBot="1" x14ac:dyDescent="0.35">
      <c r="AR320" s="16" t="s">
        <v>5430</v>
      </c>
    </row>
    <row r="321" spans="44:44" ht="13.5" thickBot="1" x14ac:dyDescent="0.35">
      <c r="AR321" s="16" t="s">
        <v>5428</v>
      </c>
    </row>
    <row r="322" spans="44:44" ht="13.5" thickBot="1" x14ac:dyDescent="0.35">
      <c r="AR322" s="16" t="s">
        <v>928</v>
      </c>
    </row>
    <row r="323" spans="44:44" ht="13.5" thickBot="1" x14ac:dyDescent="0.35">
      <c r="AR323" s="16" t="s">
        <v>3222</v>
      </c>
    </row>
    <row r="324" spans="44:44" ht="13.5" thickBot="1" x14ac:dyDescent="0.35">
      <c r="AR324" s="16" t="s">
        <v>4736</v>
      </c>
    </row>
    <row r="325" spans="44:44" ht="13.5" thickBot="1" x14ac:dyDescent="0.35">
      <c r="AR325" s="16" t="s">
        <v>2459</v>
      </c>
    </row>
    <row r="326" spans="44:44" ht="13.5" thickBot="1" x14ac:dyDescent="0.35">
      <c r="AR326" s="16" t="s">
        <v>5426</v>
      </c>
    </row>
    <row r="327" spans="44:44" ht="13.5" thickBot="1" x14ac:dyDescent="0.35">
      <c r="AR327" s="16" t="s">
        <v>2457</v>
      </c>
    </row>
    <row r="328" spans="44:44" ht="13.5" thickBot="1" x14ac:dyDescent="0.35">
      <c r="AR328" s="16" t="s">
        <v>1754</v>
      </c>
    </row>
    <row r="329" spans="44:44" ht="13.5" thickBot="1" x14ac:dyDescent="0.35">
      <c r="AR329" s="16" t="s">
        <v>6126</v>
      </c>
    </row>
    <row r="330" spans="44:44" ht="13.5" thickBot="1" x14ac:dyDescent="0.35">
      <c r="AR330" s="16" t="s">
        <v>898</v>
      </c>
    </row>
    <row r="331" spans="44:44" ht="13.5" thickBot="1" x14ac:dyDescent="0.35">
      <c r="AR331" s="16" t="s">
        <v>3220</v>
      </c>
    </row>
    <row r="332" spans="44:44" ht="13.5" thickBot="1" x14ac:dyDescent="0.35">
      <c r="AR332" s="16" t="s">
        <v>3218</v>
      </c>
    </row>
    <row r="333" spans="44:44" ht="13.5" thickBot="1" x14ac:dyDescent="0.35">
      <c r="AR333" s="16" t="s">
        <v>2455</v>
      </c>
    </row>
    <row r="334" spans="44:44" ht="13.5" thickBot="1" x14ac:dyDescent="0.35">
      <c r="AR334" s="16" t="s">
        <v>3096</v>
      </c>
    </row>
    <row r="335" spans="44:44" ht="13.5" thickBot="1" x14ac:dyDescent="0.35">
      <c r="AR335" s="16" t="s">
        <v>3188</v>
      </c>
    </row>
    <row r="336" spans="44:44" ht="13.5" thickBot="1" x14ac:dyDescent="0.35">
      <c r="AR336" s="16" t="s">
        <v>904</v>
      </c>
    </row>
    <row r="337" spans="44:44" ht="13.5" thickBot="1" x14ac:dyDescent="0.35">
      <c r="AR337" s="16" t="s">
        <v>5981</v>
      </c>
    </row>
    <row r="338" spans="44:44" ht="13.5" thickBot="1" x14ac:dyDescent="0.35">
      <c r="AR338" s="16" t="s">
        <v>4609</v>
      </c>
    </row>
    <row r="339" spans="44:44" ht="13.5" thickBot="1" x14ac:dyDescent="0.35">
      <c r="AR339" s="16" t="s">
        <v>693</v>
      </c>
    </row>
    <row r="340" spans="44:44" ht="13.5" thickBot="1" x14ac:dyDescent="0.35">
      <c r="AR340" s="16" t="s">
        <v>5258</v>
      </c>
    </row>
    <row r="341" spans="44:44" ht="13.5" thickBot="1" x14ac:dyDescent="0.35">
      <c r="AR341" s="16" t="s">
        <v>711</v>
      </c>
    </row>
    <row r="342" spans="44:44" ht="13.5" thickBot="1" x14ac:dyDescent="0.35">
      <c r="AR342" s="16" t="s">
        <v>4579</v>
      </c>
    </row>
    <row r="343" spans="44:44" ht="13.5" thickBot="1" x14ac:dyDescent="0.35">
      <c r="AR343" s="16" t="s">
        <v>3297</v>
      </c>
    </row>
    <row r="344" spans="44:44" ht="13.5" thickBot="1" x14ac:dyDescent="0.35">
      <c r="AR344" s="16" t="s">
        <v>1748</v>
      </c>
    </row>
    <row r="345" spans="44:44" ht="13.5" thickBot="1" x14ac:dyDescent="0.35">
      <c r="AR345" s="16" t="s">
        <v>5407</v>
      </c>
    </row>
    <row r="346" spans="44:44" ht="13.5" thickBot="1" x14ac:dyDescent="0.35">
      <c r="AR346" s="16" t="s">
        <v>3847</v>
      </c>
    </row>
    <row r="347" spans="44:44" ht="13.5" thickBot="1" x14ac:dyDescent="0.35">
      <c r="AR347" s="16" t="s">
        <v>5968</v>
      </c>
    </row>
    <row r="348" spans="44:44" ht="13.5" thickBot="1" x14ac:dyDescent="0.35">
      <c r="AR348" s="16" t="s">
        <v>1602</v>
      </c>
    </row>
    <row r="349" spans="44:44" ht="13.5" thickBot="1" x14ac:dyDescent="0.35">
      <c r="AR349" s="16" t="s">
        <v>5282</v>
      </c>
    </row>
    <row r="350" spans="44:44" ht="13.5" thickBot="1" x14ac:dyDescent="0.35">
      <c r="AR350" s="16" t="s">
        <v>3875</v>
      </c>
    </row>
    <row r="351" spans="44:44" ht="13.5" thickBot="1" x14ac:dyDescent="0.35">
      <c r="AR351" s="16" t="s">
        <v>4606</v>
      </c>
    </row>
    <row r="352" spans="44:44" ht="13.5" thickBot="1" x14ac:dyDescent="0.35">
      <c r="AR352" s="16" t="s">
        <v>707</v>
      </c>
    </row>
    <row r="353" spans="44:44" ht="13.5" thickBot="1" x14ac:dyDescent="0.35">
      <c r="AR353" s="16" t="s">
        <v>4563</v>
      </c>
    </row>
    <row r="354" spans="44:44" ht="13.5" thickBot="1" x14ac:dyDescent="0.35">
      <c r="AR354" s="16" t="s">
        <v>5960</v>
      </c>
    </row>
    <row r="355" spans="44:44" ht="13.5" thickBot="1" x14ac:dyDescent="0.35">
      <c r="AR355" s="16" t="s">
        <v>5272</v>
      </c>
    </row>
    <row r="356" spans="44:44" ht="13.5" thickBot="1" x14ac:dyDescent="0.35">
      <c r="AR356" s="16" t="s">
        <v>685</v>
      </c>
    </row>
    <row r="357" spans="44:44" ht="13.5" thickBot="1" x14ac:dyDescent="0.35">
      <c r="AR357" s="16" t="s">
        <v>4577</v>
      </c>
    </row>
    <row r="358" spans="44:44" ht="13.5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C510-A22D-464B-84B3-D6A3A2EA6A0E}"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RowHeight="13" x14ac:dyDescent="0.3"/>
  <cols>
    <col min="1" max="1" width="15.08984375" style="2" bestFit="1" customWidth="1"/>
    <col min="2" max="2" width="39.90625" style="2" bestFit="1" customWidth="1"/>
    <col min="3" max="3" width="3.90625" style="2" customWidth="1"/>
    <col min="4" max="4" width="15.08984375" style="2" bestFit="1" customWidth="1"/>
    <col min="5" max="5" width="39.90625" style="2" bestFit="1" customWidth="1"/>
    <col min="6" max="6" width="9.7265625" style="2" bestFit="1" customWidth="1"/>
    <col min="7" max="7" width="15.08984375" style="2" bestFit="1" customWidth="1"/>
    <col min="8" max="8" width="22" style="2" bestFit="1" customWidth="1"/>
    <col min="9" max="9" width="12.6328125" style="2" bestFit="1" customWidth="1"/>
    <col min="10" max="10" width="18.7265625" style="2" bestFit="1" customWidth="1"/>
    <col min="11" max="11" width="10.54296875" style="2" bestFit="1" customWidth="1"/>
    <col min="12" max="12" width="8.90625" style="2" bestFit="1" customWidth="1"/>
    <col min="13" max="13" width="11.90625" style="2" bestFit="1" customWidth="1"/>
    <col min="14" max="14" width="8.6328125" style="2" bestFit="1" customWidth="1"/>
    <col min="15" max="15" width="11" style="2" bestFit="1" customWidth="1"/>
    <col min="16" max="16" width="17" style="2" bestFit="1" customWidth="1"/>
    <col min="17" max="17" width="7.7265625" style="2" bestFit="1" customWidth="1"/>
    <col min="18" max="18" width="18.1796875" style="2" bestFit="1" customWidth="1"/>
    <col min="19" max="19" width="9.36328125" style="2" bestFit="1" customWidth="1"/>
    <col min="20" max="20" width="11.1796875" style="2" bestFit="1" customWidth="1"/>
    <col min="21" max="21" width="12.7265625" style="2" bestFit="1" customWidth="1"/>
    <col min="22" max="22" width="8.1796875" style="2" bestFit="1" customWidth="1"/>
    <col min="23" max="23" width="10" style="2" bestFit="1" customWidth="1"/>
    <col min="24" max="24" width="13.1796875" style="2" bestFit="1" customWidth="1"/>
    <col min="25" max="25" width="11" style="2" bestFit="1" customWidth="1"/>
    <col min="26" max="27" width="15.6328125" style="2" bestFit="1" customWidth="1"/>
    <col min="28" max="28" width="13.7265625" style="2" bestFit="1" customWidth="1"/>
    <col min="29" max="29" width="9.1796875" style="2" bestFit="1" customWidth="1"/>
    <col min="30" max="30" width="11.453125" style="2" bestFit="1" customWidth="1"/>
    <col min="31" max="31" width="18.26953125" style="2" bestFit="1" customWidth="1"/>
    <col min="32" max="32" width="13.36328125" style="2" bestFit="1" customWidth="1"/>
    <col min="33" max="33" width="16.26953125" style="2" bestFit="1" customWidth="1"/>
    <col min="34" max="34" width="8.6328125" style="2" bestFit="1" customWidth="1"/>
    <col min="35" max="35" width="16.6328125" style="2" bestFit="1" customWidth="1"/>
    <col min="36" max="36" width="12" style="2" bestFit="1" customWidth="1"/>
    <col min="37" max="37" width="15.1796875" style="2" bestFit="1" customWidth="1"/>
    <col min="38" max="38" width="17.90625" style="2" bestFit="1" customWidth="1"/>
    <col min="39" max="39" width="26.1796875" style="2" bestFit="1" customWidth="1"/>
    <col min="40" max="40" width="14.7265625" style="2" bestFit="1" customWidth="1"/>
    <col min="41" max="41" width="13.54296875" style="2" bestFit="1" customWidth="1"/>
    <col min="42" max="42" width="19.08984375" style="2" bestFit="1" customWidth="1"/>
    <col min="43" max="43" width="16.54296875" style="2" bestFit="1" customWidth="1"/>
    <col min="44" max="44" width="15.453125" style="2" bestFit="1" customWidth="1"/>
    <col min="45" max="45" width="19.26953125" style="2" bestFit="1" customWidth="1"/>
    <col min="46" max="46" width="8.26953125" style="2" bestFit="1" customWidth="1"/>
    <col min="47" max="47" width="11.81640625" style="2" bestFit="1" customWidth="1"/>
    <col min="48" max="48" width="8.54296875" style="2" bestFit="1" customWidth="1"/>
    <col min="49" max="49" width="8.36328125" style="2" bestFit="1" customWidth="1"/>
    <col min="50" max="50" width="9.54296875" style="2" bestFit="1" customWidth="1"/>
    <col min="51" max="51" width="8.6328125" style="2" bestFit="1" customWidth="1"/>
    <col min="52" max="52" width="9.54296875" style="2" bestFit="1" customWidth="1"/>
    <col min="53" max="53" width="9" style="2" bestFit="1" customWidth="1"/>
    <col min="54" max="54" width="16.08984375" style="2" bestFit="1" customWidth="1"/>
    <col min="55" max="55" width="18.81640625" style="2" bestFit="1" customWidth="1"/>
    <col min="56" max="56" width="15.6328125" style="2" bestFit="1" customWidth="1"/>
    <col min="57" max="57" width="10" style="2" bestFit="1" customWidth="1"/>
    <col min="58" max="58" width="8.36328125" style="2" bestFit="1" customWidth="1"/>
    <col min="59" max="59" width="10" style="2" bestFit="1" customWidth="1"/>
    <col min="60" max="60" width="9.453125" style="2" bestFit="1" customWidth="1"/>
    <col min="61" max="61" width="13.08984375" style="2" bestFit="1" customWidth="1"/>
    <col min="62" max="62" width="8.453125" style="2" bestFit="1" customWidth="1"/>
    <col min="63" max="63" width="10.08984375" style="2" bestFit="1" customWidth="1"/>
    <col min="64" max="64" width="15.08984375" style="2" bestFit="1" customWidth="1"/>
    <col min="65" max="65" width="13" style="2" bestFit="1" customWidth="1"/>
    <col min="66" max="66" width="11.08984375" style="2" bestFit="1" customWidth="1"/>
    <col min="67" max="67" width="11.453125" style="2" bestFit="1" customWidth="1"/>
    <col min="68" max="68" width="14.26953125" style="2" bestFit="1" customWidth="1"/>
    <col min="69" max="69" width="10.7265625" style="2" bestFit="1" customWidth="1"/>
    <col min="70" max="70" width="9.1796875" style="2" bestFit="1" customWidth="1"/>
    <col min="71" max="71" width="15.1796875" style="2" bestFit="1" customWidth="1"/>
    <col min="72" max="72" width="13.36328125" style="2" bestFit="1" customWidth="1"/>
    <col min="73" max="73" width="10.54296875" style="2" bestFit="1" customWidth="1"/>
    <col min="74" max="74" width="21.08984375" style="2" bestFit="1" customWidth="1"/>
    <col min="75" max="75" width="17.1796875" style="2" bestFit="1" customWidth="1"/>
    <col min="76" max="76" width="11.7265625" style="2" bestFit="1" customWidth="1"/>
    <col min="77" max="77" width="10.1796875" style="2" bestFit="1" customWidth="1"/>
    <col min="78" max="78" width="11.90625" style="2" bestFit="1" customWidth="1"/>
    <col min="79" max="79" width="16.54296875" style="2" bestFit="1" customWidth="1"/>
    <col min="80" max="80" width="8.1796875" style="2" bestFit="1" customWidth="1"/>
    <col min="81" max="81" width="11.81640625" style="2" bestFit="1" customWidth="1"/>
    <col min="82" max="82" width="15" style="2" bestFit="1" customWidth="1"/>
    <col min="83" max="83" width="11.1796875" style="2" bestFit="1" customWidth="1"/>
    <col min="84" max="84" width="10" style="2" bestFit="1" customWidth="1"/>
    <col min="85" max="85" width="10.1796875" style="2" bestFit="1" customWidth="1"/>
    <col min="86" max="86" width="13.26953125" style="2" bestFit="1" customWidth="1"/>
    <col min="87" max="87" width="13.08984375" style="2" bestFit="1" customWidth="1"/>
    <col min="88" max="88" width="10.1796875" style="2" bestFit="1" customWidth="1"/>
    <col min="89" max="89" width="12.36328125" style="2" bestFit="1" customWidth="1"/>
    <col min="90" max="90" width="10.36328125" style="2" bestFit="1" customWidth="1"/>
    <col min="91" max="91" width="9.1796875" style="2" bestFit="1" customWidth="1"/>
    <col min="92" max="92" width="12.36328125" style="2" bestFit="1" customWidth="1"/>
    <col min="93" max="93" width="11.36328125" style="2" bestFit="1" customWidth="1"/>
    <col min="94" max="94" width="8.54296875" style="2" bestFit="1" customWidth="1"/>
    <col min="95" max="95" width="18.1796875" style="2" bestFit="1" customWidth="1"/>
    <col min="96" max="96" width="18.08984375" style="2" bestFit="1" customWidth="1"/>
    <col min="97" max="97" width="17.54296875" style="2" bestFit="1" customWidth="1"/>
    <col min="98" max="98" width="19.36328125" style="2" bestFit="1" customWidth="1"/>
    <col min="99" max="99" width="15.81640625" style="2" bestFit="1" customWidth="1"/>
    <col min="100" max="100" width="14.54296875" style="2" bestFit="1" customWidth="1"/>
    <col min="101" max="101" width="9.81640625" style="2" bestFit="1" customWidth="1"/>
    <col min="102" max="102" width="10.1796875" style="2" bestFit="1" customWidth="1"/>
    <col min="103" max="103" width="9.1796875" style="2" bestFit="1" customWidth="1"/>
    <col min="104" max="104" width="13.1796875" style="2" bestFit="1" customWidth="1"/>
    <col min="105" max="105" width="10.6328125" style="2" bestFit="1" customWidth="1"/>
    <col min="106" max="106" width="10.36328125" style="2" bestFit="1" customWidth="1"/>
    <col min="107" max="107" width="11.81640625" style="2" bestFit="1" customWidth="1"/>
    <col min="108" max="108" width="13.90625" style="2" bestFit="1" customWidth="1"/>
    <col min="109" max="109" width="18.26953125" style="2" bestFit="1" customWidth="1"/>
    <col min="110" max="110" width="17.6328125" style="2" bestFit="1" customWidth="1"/>
    <col min="111" max="111" width="18.90625" style="2" bestFit="1" customWidth="1"/>
    <col min="112" max="112" width="19.453125" style="2" bestFit="1" customWidth="1"/>
    <col min="113" max="113" width="11.54296875" style="2" bestFit="1" customWidth="1"/>
    <col min="114" max="114" width="10.54296875" style="2" bestFit="1" customWidth="1"/>
    <col min="115" max="115" width="18.7265625" style="2" bestFit="1" customWidth="1"/>
    <col min="116" max="116" width="11.90625" style="2" bestFit="1" customWidth="1"/>
    <col min="117" max="117" width="10.6328125" style="2" bestFit="1" customWidth="1"/>
    <col min="118" max="118" width="14.1796875" style="2" bestFit="1" customWidth="1"/>
    <col min="119" max="119" width="18.36328125" style="2" bestFit="1" customWidth="1"/>
    <col min="120" max="120" width="13.1796875" style="2" bestFit="1" customWidth="1"/>
    <col min="121" max="121" width="11.7265625" style="2" bestFit="1" customWidth="1"/>
    <col min="122" max="122" width="12" style="2" bestFit="1" customWidth="1"/>
    <col min="123" max="123" width="11.1796875" style="2" bestFit="1" customWidth="1"/>
    <col min="124" max="124" width="9.36328125" style="2" bestFit="1" customWidth="1"/>
    <col min="125" max="125" width="8.81640625" style="2" bestFit="1" customWidth="1"/>
    <col min="126" max="126" width="7.453125" style="2" bestFit="1" customWidth="1"/>
    <col min="127" max="127" width="8.26953125" style="2" bestFit="1" customWidth="1"/>
    <col min="128" max="128" width="10" style="2" bestFit="1" customWidth="1"/>
    <col min="129" max="129" width="12.90625" style="2" bestFit="1" customWidth="1"/>
    <col min="130" max="130" width="13.90625" style="2" bestFit="1" customWidth="1"/>
    <col min="131" max="131" width="11.26953125" style="2" bestFit="1" customWidth="1"/>
    <col min="132" max="132" width="10.6328125" style="2" bestFit="1" customWidth="1"/>
    <col min="133" max="133" width="6.90625" style="2" bestFit="1" customWidth="1"/>
    <col min="134" max="134" width="11.1796875" style="2" bestFit="1" customWidth="1"/>
    <col min="135" max="135" width="9.26953125" style="2" bestFit="1" customWidth="1"/>
    <col min="136" max="136" width="8.453125" style="2" bestFit="1" customWidth="1"/>
    <col min="137" max="137" width="11.453125" style="2" bestFit="1" customWidth="1"/>
    <col min="138" max="138" width="11.7265625" style="2" bestFit="1" customWidth="1"/>
    <col min="139" max="139" width="14.36328125" style="2" bestFit="1" customWidth="1"/>
    <col min="140" max="140" width="10.36328125" style="2" bestFit="1" customWidth="1"/>
    <col min="141" max="141" width="10.54296875" style="2" bestFit="1" customWidth="1"/>
    <col min="142" max="142" width="29.08984375" style="2" bestFit="1" customWidth="1"/>
    <col min="143" max="143" width="13.08984375" style="2" bestFit="1" customWidth="1"/>
    <col min="144" max="144" width="11.81640625" style="2" bestFit="1" customWidth="1"/>
    <col min="145" max="145" width="10.36328125" style="2" bestFit="1" customWidth="1"/>
    <col min="146" max="146" width="19" style="2" bestFit="1" customWidth="1"/>
    <col min="147" max="147" width="13.81640625" style="2" bestFit="1" customWidth="1"/>
    <col min="148" max="148" width="17.26953125" style="2" bestFit="1" customWidth="1"/>
    <col min="149" max="149" width="7.36328125" style="2" bestFit="1" customWidth="1"/>
    <col min="150" max="150" width="10.08984375" style="2" bestFit="1" customWidth="1"/>
    <col min="151" max="151" width="8.90625" style="2" bestFit="1" customWidth="1"/>
    <col min="152" max="152" width="10.453125" style="2" bestFit="1" customWidth="1"/>
    <col min="153" max="153" width="11.36328125" style="2" bestFit="1" customWidth="1"/>
    <col min="154" max="154" width="11.7265625" style="2" bestFit="1" customWidth="1"/>
    <col min="155" max="155" width="17.453125" style="2" bestFit="1" customWidth="1"/>
    <col min="156" max="156" width="10.453125" style="2" bestFit="1" customWidth="1"/>
    <col min="157" max="157" width="20" style="2" bestFit="1" customWidth="1"/>
    <col min="158" max="158" width="16.453125" style="2" bestFit="1" customWidth="1"/>
    <col min="159" max="159" width="8.26953125" style="2" bestFit="1" customWidth="1"/>
    <col min="160" max="160" width="10.81640625" style="2" bestFit="1" customWidth="1"/>
    <col min="161" max="161" width="6.7265625" style="2" bestFit="1" customWidth="1"/>
    <col min="162" max="162" width="11.08984375" style="2" bestFit="1" customWidth="1"/>
    <col min="163" max="163" width="12.08984375" style="2" bestFit="1" customWidth="1"/>
    <col min="164" max="164" width="14.6328125" style="2" bestFit="1" customWidth="1"/>
    <col min="165" max="165" width="9.08984375" style="2" bestFit="1" customWidth="1"/>
    <col min="166" max="166" width="26.7265625" style="2" bestFit="1" customWidth="1"/>
    <col min="167" max="167" width="11.08984375" style="2" bestFit="1" customWidth="1"/>
    <col min="168" max="168" width="20.1796875" style="2" bestFit="1" customWidth="1"/>
    <col min="169" max="169" width="8" style="2" bestFit="1" customWidth="1"/>
    <col min="170" max="170" width="14.1796875" style="2" bestFit="1" customWidth="1"/>
    <col min="171" max="171" width="14.90625" style="2" bestFit="1" customWidth="1"/>
    <col min="172" max="172" width="15.1796875" style="2" bestFit="1" customWidth="1"/>
    <col min="173" max="173" width="13.36328125" style="2" bestFit="1" customWidth="1"/>
    <col min="174" max="174" width="10.453125" style="2" bestFit="1" customWidth="1"/>
    <col min="175" max="175" width="11.453125" style="2" bestFit="1" customWidth="1"/>
    <col min="176" max="176" width="6.453125" style="2" bestFit="1" customWidth="1"/>
    <col min="177" max="177" width="8.81640625" style="2" bestFit="1" customWidth="1"/>
    <col min="178" max="179" width="8.453125" style="2" bestFit="1" customWidth="1"/>
    <col min="180" max="180" width="39.90625" style="2" bestFit="1" customWidth="1"/>
    <col min="181" max="181" width="19.08984375" style="2" bestFit="1" customWidth="1"/>
    <col min="182" max="182" width="21.453125" style="2" bestFit="1" customWidth="1"/>
    <col min="183" max="183" width="20.453125" style="2" bestFit="1" customWidth="1"/>
    <col min="184" max="184" width="31" style="2" bestFit="1" customWidth="1"/>
    <col min="185" max="185" width="14.54296875" style="2" bestFit="1" customWidth="1"/>
    <col min="186" max="186" width="12.90625" style="2" bestFit="1" customWidth="1"/>
    <col min="187" max="187" width="16.81640625" style="2" bestFit="1" customWidth="1"/>
    <col min="188" max="188" width="24.36328125" style="2" bestFit="1" customWidth="1"/>
    <col min="189" max="189" width="17.6328125" style="2" bestFit="1" customWidth="1"/>
    <col min="190" max="190" width="24.453125" style="2" bestFit="1" customWidth="1"/>
    <col min="191" max="16384" width="8.726562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6245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6246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6247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6248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6249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6250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6251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6252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6253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6254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6255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6256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6257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6258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6259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6260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6261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6262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6263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6264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6265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6266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6267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6268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6269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6270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6271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6272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6273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6274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6275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6276</v>
      </c>
      <c r="G32" s="4" t="s">
        <v>1323</v>
      </c>
    </row>
    <row r="33" spans="1:7" ht="13.5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6277</v>
      </c>
      <c r="G33" s="4" t="s">
        <v>555</v>
      </c>
    </row>
    <row r="34" spans="1:7" ht="13.5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6278</v>
      </c>
      <c r="G34" s="4" t="s">
        <v>771</v>
      </c>
    </row>
    <row r="35" spans="1:7" ht="13.5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6279</v>
      </c>
      <c r="G35" s="4" t="s">
        <v>3805</v>
      </c>
    </row>
    <row r="36" spans="1:7" ht="13.5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6280</v>
      </c>
      <c r="G36" s="4" t="s">
        <v>1859</v>
      </c>
    </row>
    <row r="37" spans="1:7" ht="13.5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6281</v>
      </c>
      <c r="G37" s="4" t="s">
        <v>3811</v>
      </c>
    </row>
    <row r="38" spans="1:7" ht="13.5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6282</v>
      </c>
      <c r="G38" s="4" t="s">
        <v>479</v>
      </c>
    </row>
    <row r="39" spans="1:7" ht="13.5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6283</v>
      </c>
      <c r="G39" s="4" t="s">
        <v>1914</v>
      </c>
    </row>
    <row r="40" spans="1:7" ht="13.5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6284</v>
      </c>
      <c r="G40" s="4" t="s">
        <v>776</v>
      </c>
    </row>
    <row r="41" spans="1:7" ht="13.5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6285</v>
      </c>
      <c r="G41" s="4" t="s">
        <v>667</v>
      </c>
    </row>
    <row r="42" spans="1:7" ht="13.5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6286</v>
      </c>
      <c r="G42" s="4" t="s">
        <v>1628</v>
      </c>
    </row>
    <row r="43" spans="1:7" ht="13.5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6287</v>
      </c>
      <c r="G43" s="4" t="s">
        <v>783</v>
      </c>
    </row>
    <row r="44" spans="1:7" ht="13.5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6288</v>
      </c>
      <c r="G44" s="4" t="s">
        <v>728</v>
      </c>
    </row>
    <row r="45" spans="1:7" ht="13.5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6289</v>
      </c>
      <c r="G45" s="4" t="s">
        <v>1634</v>
      </c>
    </row>
    <row r="46" spans="1:7" ht="13.5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6290</v>
      </c>
      <c r="G46" s="4" t="s">
        <v>546</v>
      </c>
    </row>
    <row r="47" spans="1:7" ht="13.5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6291</v>
      </c>
      <c r="G47" s="4" t="s">
        <v>2224</v>
      </c>
    </row>
    <row r="48" spans="1:7" ht="13.5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6292</v>
      </c>
      <c r="G48" s="4" t="s">
        <v>2752</v>
      </c>
    </row>
    <row r="49" spans="1:7" ht="13.5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6293</v>
      </c>
      <c r="G49" s="4" t="s">
        <v>550</v>
      </c>
    </row>
    <row r="50" spans="1:7" ht="13.5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6294</v>
      </c>
      <c r="G50" s="4" t="s">
        <v>1552</v>
      </c>
    </row>
    <row r="51" spans="1:7" ht="13.5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6295</v>
      </c>
      <c r="G51" s="4" t="s">
        <v>797</v>
      </c>
    </row>
    <row r="52" spans="1:7" ht="13.5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6296</v>
      </c>
      <c r="G52" s="4" t="s">
        <v>610</v>
      </c>
    </row>
    <row r="53" spans="1:7" ht="13.5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6297</v>
      </c>
      <c r="G53" s="4" t="s">
        <v>805</v>
      </c>
    </row>
    <row r="54" spans="1:7" ht="13.5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6298</v>
      </c>
      <c r="G54" s="4" t="s">
        <v>614</v>
      </c>
    </row>
    <row r="55" spans="1:7" ht="13.5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6299</v>
      </c>
      <c r="G55" s="4" t="s">
        <v>962</v>
      </c>
    </row>
    <row r="56" spans="1:7" ht="13.5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6300</v>
      </c>
      <c r="G56" s="4" t="s">
        <v>3801</v>
      </c>
    </row>
    <row r="57" spans="1:7" ht="13.5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6301</v>
      </c>
      <c r="G57" s="4" t="s">
        <v>506</v>
      </c>
    </row>
    <row r="58" spans="1:7" ht="13.5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6302</v>
      </c>
      <c r="G58" s="4" t="s">
        <v>522</v>
      </c>
    </row>
    <row r="59" spans="1:7" ht="13.5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6303</v>
      </c>
      <c r="G59" s="4" t="s">
        <v>811</v>
      </c>
    </row>
    <row r="60" spans="1:7" ht="13.5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6304</v>
      </c>
      <c r="G60" s="4" t="s">
        <v>1668</v>
      </c>
    </row>
    <row r="61" spans="1:7" ht="13.5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6305</v>
      </c>
      <c r="G61" s="4" t="s">
        <v>815</v>
      </c>
    </row>
    <row r="62" spans="1:7" ht="13.5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6306</v>
      </c>
      <c r="G62" s="4" t="s">
        <v>526</v>
      </c>
    </row>
    <row r="63" spans="1:7" ht="13.5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6307</v>
      </c>
      <c r="G63" s="4" t="s">
        <v>1477</v>
      </c>
    </row>
    <row r="64" spans="1:7" ht="13.5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6308</v>
      </c>
      <c r="G64" s="4" t="s">
        <v>1318</v>
      </c>
    </row>
    <row r="65" spans="1:7" ht="13.5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6309</v>
      </c>
      <c r="G65" s="4" t="s">
        <v>541</v>
      </c>
    </row>
    <row r="66" spans="1:7" ht="13.5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6310</v>
      </c>
      <c r="G66" s="4" t="s">
        <v>1484</v>
      </c>
    </row>
    <row r="67" spans="1:7" ht="13.5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6311</v>
      </c>
      <c r="G67" s="4" t="s">
        <v>1548</v>
      </c>
    </row>
    <row r="68" spans="1:7" ht="13.5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6312</v>
      </c>
      <c r="G68" s="4" t="s">
        <v>354</v>
      </c>
    </row>
    <row r="69" spans="1:7" ht="13.5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6313</v>
      </c>
      <c r="G69" s="4" t="s">
        <v>362</v>
      </c>
    </row>
    <row r="70" spans="1:7" ht="13.5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6314</v>
      </c>
      <c r="G70" s="4" t="s">
        <v>1123</v>
      </c>
    </row>
    <row r="71" spans="1:7" ht="13.5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6315</v>
      </c>
      <c r="G71" s="4" t="s">
        <v>1446</v>
      </c>
    </row>
    <row r="72" spans="1:7" ht="13.5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6316</v>
      </c>
      <c r="G72" s="4" t="s">
        <v>1450</v>
      </c>
    </row>
    <row r="73" spans="1:7" ht="13.5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6317</v>
      </c>
      <c r="G73" s="4" t="s">
        <v>496</v>
      </c>
    </row>
    <row r="74" spans="1:7" ht="13.5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6318</v>
      </c>
      <c r="G74" s="4" t="s">
        <v>501</v>
      </c>
    </row>
    <row r="75" spans="1:7" ht="13.5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6319</v>
      </c>
      <c r="G75" s="4" t="s">
        <v>2344</v>
      </c>
    </row>
    <row r="76" spans="1:7" ht="13.5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6320</v>
      </c>
      <c r="G76" s="4" t="s">
        <v>588</v>
      </c>
    </row>
    <row r="77" spans="1:7" ht="13.5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6321</v>
      </c>
      <c r="G77" s="4" t="s">
        <v>2405</v>
      </c>
    </row>
    <row r="78" spans="1:7" ht="13.5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6322</v>
      </c>
      <c r="G78" s="4" t="s">
        <v>4461</v>
      </c>
    </row>
    <row r="79" spans="1:7" ht="13.5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6323</v>
      </c>
      <c r="G79" s="4" t="s">
        <v>252</v>
      </c>
    </row>
    <row r="80" spans="1:7" ht="13.5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6324</v>
      </c>
      <c r="G80" s="4" t="s">
        <v>323</v>
      </c>
    </row>
    <row r="81" spans="1:7" ht="13.5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6325</v>
      </c>
      <c r="G81" s="4" t="s">
        <v>3521</v>
      </c>
    </row>
    <row r="82" spans="1:7" ht="13.5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6326</v>
      </c>
      <c r="G82" s="4" t="s">
        <v>4217</v>
      </c>
    </row>
    <row r="83" spans="1:7" ht="13.5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6327</v>
      </c>
      <c r="G83" s="4" t="s">
        <v>2765</v>
      </c>
    </row>
    <row r="84" spans="1:7" ht="13.5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6328</v>
      </c>
      <c r="G84" s="4" t="s">
        <v>827</v>
      </c>
    </row>
    <row r="85" spans="1:7" ht="13.5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6329</v>
      </c>
      <c r="G85" s="4" t="s">
        <v>2069</v>
      </c>
    </row>
    <row r="86" spans="1:7" ht="13.5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6330</v>
      </c>
      <c r="G86" s="4" t="s">
        <v>328</v>
      </c>
    </row>
    <row r="87" spans="1:7" ht="13.5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6331</v>
      </c>
      <c r="G87" s="4" t="s">
        <v>335</v>
      </c>
    </row>
    <row r="88" spans="1:7" ht="13.5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6332</v>
      </c>
      <c r="G88" s="4" t="s">
        <v>339</v>
      </c>
    </row>
    <row r="89" spans="1:7" ht="13.5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6333</v>
      </c>
      <c r="G89" s="4" t="s">
        <v>968</v>
      </c>
    </row>
    <row r="90" spans="1:7" ht="13.5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6334</v>
      </c>
      <c r="G90" s="4" t="s">
        <v>209</v>
      </c>
    </row>
    <row r="91" spans="1:7" ht="13.5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6335</v>
      </c>
      <c r="G91" s="4" t="s">
        <v>214</v>
      </c>
    </row>
    <row r="92" spans="1:7" ht="13.5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6336</v>
      </c>
      <c r="G92" s="4" t="s">
        <v>233</v>
      </c>
    </row>
    <row r="93" spans="1:7" ht="13.5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6337</v>
      </c>
      <c r="G93" s="4" t="s">
        <v>243</v>
      </c>
    </row>
    <row r="94" spans="1:7" ht="13.5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6338</v>
      </c>
      <c r="G94" s="4" t="s">
        <v>3161</v>
      </c>
    </row>
    <row r="95" spans="1:7" ht="13.5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6339</v>
      </c>
      <c r="G95" s="4" t="s">
        <v>247</v>
      </c>
    </row>
    <row r="96" spans="1:7" ht="13.5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6340</v>
      </c>
      <c r="G96" s="4" t="s">
        <v>4931</v>
      </c>
    </row>
    <row r="97" spans="1:7" ht="13.5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6341</v>
      </c>
      <c r="G97" s="4" t="s">
        <v>1195</v>
      </c>
    </row>
    <row r="98" spans="1:7" ht="13.5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6342</v>
      </c>
      <c r="G98" s="4" t="s">
        <v>2684</v>
      </c>
    </row>
    <row r="99" spans="1:7" ht="13.5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6343</v>
      </c>
      <c r="G99" s="4" t="s">
        <v>1710</v>
      </c>
    </row>
    <row r="100" spans="1:7" ht="13.5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6344</v>
      </c>
      <c r="G100" s="4" t="s">
        <v>4262</v>
      </c>
    </row>
    <row r="101" spans="1:7" ht="13.5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6345</v>
      </c>
      <c r="G101" s="4" t="s">
        <v>1117</v>
      </c>
    </row>
    <row r="102" spans="1:7" ht="13.5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6346</v>
      </c>
      <c r="G102" s="4" t="s">
        <v>166</v>
      </c>
    </row>
    <row r="103" spans="1:7" ht="13.5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6347</v>
      </c>
      <c r="G103" s="4" t="s">
        <v>97</v>
      </c>
    </row>
    <row r="104" spans="1:7" ht="13.5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6348</v>
      </c>
      <c r="G104" s="4" t="s">
        <v>1127</v>
      </c>
    </row>
    <row r="105" spans="1:7" ht="13.5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6349</v>
      </c>
      <c r="G105" s="4" t="s">
        <v>1966</v>
      </c>
    </row>
    <row r="106" spans="1:7" ht="13.5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6350</v>
      </c>
      <c r="G106" s="4" t="s">
        <v>1578</v>
      </c>
    </row>
    <row r="107" spans="1:7" ht="13.5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6351</v>
      </c>
      <c r="G107" s="4" t="s">
        <v>1822</v>
      </c>
    </row>
    <row r="108" spans="1:7" ht="13.5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6352</v>
      </c>
      <c r="G108" s="4" t="s">
        <v>1131</v>
      </c>
    </row>
    <row r="109" spans="1:7" ht="13.5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6353</v>
      </c>
      <c r="G109" s="4" t="s">
        <v>177</v>
      </c>
    </row>
    <row r="110" spans="1:7" ht="13.5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6354</v>
      </c>
      <c r="G110" s="4" t="s">
        <v>2497</v>
      </c>
    </row>
    <row r="111" spans="1:7" ht="13.5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6355</v>
      </c>
      <c r="G111" s="4" t="s">
        <v>204</v>
      </c>
    </row>
    <row r="112" spans="1:7" ht="13.5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6356</v>
      </c>
      <c r="G112" s="4" t="s">
        <v>124</v>
      </c>
    </row>
    <row r="113" spans="1:7" ht="13.5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6357</v>
      </c>
      <c r="G113" s="4" t="s">
        <v>136</v>
      </c>
    </row>
    <row r="114" spans="1:7" ht="13.5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6358</v>
      </c>
      <c r="G114" s="4" t="s">
        <v>140</v>
      </c>
    </row>
    <row r="115" spans="1:7" ht="13.5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6359</v>
      </c>
      <c r="G115" s="4" t="s">
        <v>145</v>
      </c>
    </row>
    <row r="116" spans="1:7" ht="13.5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6360</v>
      </c>
      <c r="G116" s="4" t="s">
        <v>149</v>
      </c>
    </row>
    <row r="117" spans="1:7" ht="13.5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6361</v>
      </c>
      <c r="G117" s="4" t="s">
        <v>1106</v>
      </c>
    </row>
    <row r="118" spans="1:7" ht="13.5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6362</v>
      </c>
      <c r="G118" s="4" t="s">
        <v>154</v>
      </c>
    </row>
    <row r="119" spans="1:7" ht="13.5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6363</v>
      </c>
      <c r="G119" s="4" t="s">
        <v>4193</v>
      </c>
    </row>
    <row r="120" spans="1:7" ht="13.5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6364</v>
      </c>
      <c r="G120" s="4" t="s">
        <v>1714</v>
      </c>
    </row>
    <row r="121" spans="1:7" ht="13.5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6365</v>
      </c>
      <c r="G121" s="4" t="s">
        <v>159</v>
      </c>
    </row>
    <row r="122" spans="1:7" ht="13.5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6366</v>
      </c>
      <c r="G122" s="4" t="s">
        <v>730</v>
      </c>
    </row>
    <row r="123" spans="1:7" ht="13.5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6367</v>
      </c>
      <c r="G123" s="4" t="s">
        <v>1923</v>
      </c>
    </row>
    <row r="124" spans="1:7" ht="13.5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6368</v>
      </c>
      <c r="G124" s="4" t="s">
        <v>107</v>
      </c>
    </row>
    <row r="125" spans="1:7" ht="13.5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6369</v>
      </c>
      <c r="G125" s="4" t="s">
        <v>1088</v>
      </c>
    </row>
    <row r="126" spans="1:7" ht="13.5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6370</v>
      </c>
      <c r="G126" s="4" t="s">
        <v>5174</v>
      </c>
    </row>
    <row r="127" spans="1:7" ht="13.5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6371</v>
      </c>
      <c r="G127" s="4" t="s">
        <v>2578</v>
      </c>
    </row>
    <row r="128" spans="1:7" ht="13.5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6372</v>
      </c>
      <c r="G128" s="4" t="s">
        <v>112</v>
      </c>
    </row>
    <row r="129" spans="1:7" ht="13.5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6373</v>
      </c>
      <c r="G129" s="4" t="s">
        <v>2412</v>
      </c>
    </row>
    <row r="130" spans="1:7" ht="13.5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6374</v>
      </c>
      <c r="G130" s="4" t="s">
        <v>1929</v>
      </c>
    </row>
    <row r="131" spans="1:7" ht="13.5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6375</v>
      </c>
      <c r="G131" s="4" t="s">
        <v>118</v>
      </c>
    </row>
    <row r="132" spans="1:7" ht="13.5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6376</v>
      </c>
      <c r="G132" s="4" t="s">
        <v>1933</v>
      </c>
    </row>
    <row r="133" spans="1:7" ht="13.5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6377</v>
      </c>
      <c r="G133" s="4" t="s">
        <v>832</v>
      </c>
    </row>
    <row r="134" spans="1:7" ht="13.5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6378</v>
      </c>
      <c r="G134" s="4" t="s">
        <v>65</v>
      </c>
    </row>
    <row r="135" spans="1:7" ht="13.5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6379</v>
      </c>
      <c r="G135" s="4" t="s">
        <v>70</v>
      </c>
    </row>
    <row r="136" spans="1:7" ht="13.5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6380</v>
      </c>
      <c r="G136" s="4" t="s">
        <v>76</v>
      </c>
    </row>
    <row r="137" spans="1:7" ht="13.5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6381</v>
      </c>
      <c r="G137" s="4" t="s">
        <v>80</v>
      </c>
    </row>
    <row r="138" spans="1:7" ht="13.5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6382</v>
      </c>
      <c r="G138" s="4" t="s">
        <v>85</v>
      </c>
    </row>
    <row r="139" spans="1:7" ht="13.5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6383</v>
      </c>
      <c r="G139" s="4" t="s">
        <v>838</v>
      </c>
    </row>
    <row r="140" spans="1:7" ht="13.5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6384</v>
      </c>
      <c r="G140" s="4" t="s">
        <v>102</v>
      </c>
    </row>
    <row r="141" spans="1:7" ht="13.5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6385</v>
      </c>
      <c r="G141" s="4" t="s">
        <v>846</v>
      </c>
    </row>
    <row r="142" spans="1:7" ht="13.5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6386</v>
      </c>
      <c r="G142" s="4" t="s">
        <v>1078</v>
      </c>
    </row>
    <row r="143" spans="1:7" ht="13.5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6387</v>
      </c>
      <c r="G143" s="4" t="s">
        <v>188</v>
      </c>
    </row>
    <row r="144" spans="1:7" ht="13.5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6388</v>
      </c>
      <c r="G144" s="4" t="s">
        <v>1082</v>
      </c>
    </row>
    <row r="145" spans="1:7" ht="13.5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6389</v>
      </c>
      <c r="G145" s="4" t="s">
        <v>1040</v>
      </c>
    </row>
    <row r="146" spans="1:7" ht="13.5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6390</v>
      </c>
      <c r="G146" s="4" t="s">
        <v>40</v>
      </c>
    </row>
    <row r="147" spans="1:7" ht="13.5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6391</v>
      </c>
      <c r="G147" s="4" t="s">
        <v>3333</v>
      </c>
    </row>
    <row r="148" spans="1:7" ht="13.5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6392</v>
      </c>
      <c r="G148" s="4" t="s">
        <v>46</v>
      </c>
    </row>
    <row r="149" spans="1:7" ht="13.5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6393</v>
      </c>
      <c r="G149" s="4" t="s">
        <v>1048</v>
      </c>
    </row>
    <row r="150" spans="1:7" ht="13.5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6394</v>
      </c>
      <c r="G150" s="4" t="s">
        <v>1732</v>
      </c>
    </row>
    <row r="151" spans="1:7" ht="13.5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6395</v>
      </c>
      <c r="G151" s="4" t="s">
        <v>52</v>
      </c>
    </row>
    <row r="152" spans="1:7" ht="13.5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6396</v>
      </c>
      <c r="G152" s="4" t="s">
        <v>57</v>
      </c>
    </row>
    <row r="153" spans="1:7" ht="13.5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6397</v>
      </c>
      <c r="G153" s="4" t="s">
        <v>850</v>
      </c>
    </row>
    <row r="154" spans="1:7" ht="13.5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6398</v>
      </c>
      <c r="G154" s="4" t="s">
        <v>2558</v>
      </c>
    </row>
    <row r="155" spans="1:7" ht="13.5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6399</v>
      </c>
      <c r="G155" s="4" t="s">
        <v>1053</v>
      </c>
    </row>
    <row r="156" spans="1:7" ht="13.5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6400</v>
      </c>
      <c r="G156" s="4" t="s">
        <v>1020</v>
      </c>
    </row>
    <row r="157" spans="1:7" ht="13.5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6401</v>
      </c>
      <c r="G157" s="4" t="s">
        <v>3315</v>
      </c>
    </row>
    <row r="158" spans="1:7" ht="13.5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6402</v>
      </c>
      <c r="G158" s="4" t="s">
        <v>973</v>
      </c>
    </row>
    <row r="159" spans="1:7" ht="13.5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6403</v>
      </c>
      <c r="G159" s="4" t="s">
        <v>2538</v>
      </c>
    </row>
    <row r="160" spans="1:7" ht="13.5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6404</v>
      </c>
      <c r="G160" s="4" t="s">
        <v>3309</v>
      </c>
    </row>
    <row r="161" spans="1:7" ht="13.5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6405</v>
      </c>
      <c r="G161" s="4" t="s">
        <v>1028</v>
      </c>
    </row>
    <row r="162" spans="1:7" ht="13.5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6406</v>
      </c>
      <c r="G162" s="4" t="s">
        <v>2542</v>
      </c>
    </row>
    <row r="163" spans="1:7" ht="13.5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6407</v>
      </c>
      <c r="G163" s="4" t="s">
        <v>855</v>
      </c>
    </row>
    <row r="164" spans="1:7" ht="13.5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6408</v>
      </c>
      <c r="G164" s="4" t="s">
        <v>1032</v>
      </c>
    </row>
    <row r="165" spans="1:7" ht="13.5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6409</v>
      </c>
      <c r="G165" s="4" t="s">
        <v>21</v>
      </c>
    </row>
    <row r="166" spans="1:7" ht="13.5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6410</v>
      </c>
      <c r="G166" s="4" t="s">
        <v>859</v>
      </c>
    </row>
    <row r="167" spans="1:7" ht="13.5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6411</v>
      </c>
      <c r="G167" s="4" t="s">
        <v>480</v>
      </c>
    </row>
    <row r="168" spans="1:7" ht="13.5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6412</v>
      </c>
      <c r="G168" s="4" t="s">
        <v>1423</v>
      </c>
    </row>
    <row r="169" spans="1:7" ht="13.5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6413</v>
      </c>
      <c r="G169" s="4" t="s">
        <v>863</v>
      </c>
    </row>
    <row r="170" spans="1:7" ht="13.5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6414</v>
      </c>
      <c r="G170" s="4" t="s">
        <v>1429</v>
      </c>
    </row>
    <row r="171" spans="1:7" ht="13.5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6415</v>
      </c>
      <c r="G171" s="4" t="s">
        <v>1433</v>
      </c>
    </row>
    <row r="172" spans="1:7" ht="13.5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6416</v>
      </c>
      <c r="G172" s="4" t="s">
        <v>491</v>
      </c>
    </row>
    <row r="173" spans="1:7" ht="13.5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6417</v>
      </c>
      <c r="G173" s="4" t="s">
        <v>3178</v>
      </c>
    </row>
    <row r="174" spans="1:7" ht="13.5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6418</v>
      </c>
      <c r="G174" s="4" t="s">
        <v>1437</v>
      </c>
    </row>
    <row r="175" spans="1:7" ht="13.5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6419</v>
      </c>
      <c r="G175" s="4" t="s">
        <v>1441</v>
      </c>
    </row>
    <row r="176" spans="1:7" ht="13.5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6420</v>
      </c>
      <c r="G176" s="4" t="s">
        <v>2515</v>
      </c>
    </row>
    <row r="177" spans="1:7" ht="13.5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6421</v>
      </c>
      <c r="G177" s="4" t="s">
        <v>3272</v>
      </c>
    </row>
    <row r="178" spans="1:7" ht="13.5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6422</v>
      </c>
      <c r="G178" s="4" t="s">
        <v>886</v>
      </c>
    </row>
    <row r="179" spans="1:7" ht="13.5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6423</v>
      </c>
      <c r="G179" s="4" t="s">
        <v>882</v>
      </c>
    </row>
    <row r="180" spans="1:7" ht="13.5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6424</v>
      </c>
      <c r="G180" s="4" t="s">
        <v>979</v>
      </c>
    </row>
    <row r="181" spans="1:7" ht="13.5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6425</v>
      </c>
      <c r="G181" s="4" t="s">
        <v>1007</v>
      </c>
    </row>
    <row r="182" spans="1:7" ht="13.5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6426</v>
      </c>
      <c r="G182" s="4" t="s">
        <v>3292</v>
      </c>
    </row>
    <row r="183" spans="1:7" ht="13.5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6427</v>
      </c>
      <c r="G183" s="4" t="s">
        <v>4098</v>
      </c>
    </row>
    <row r="184" spans="1:7" ht="13.5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6428</v>
      </c>
      <c r="G184" s="4" t="s">
        <v>4106</v>
      </c>
    </row>
    <row r="185" spans="1:7" ht="13.5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6429</v>
      </c>
      <c r="G185" s="4" t="s">
        <v>932</v>
      </c>
    </row>
    <row r="186" spans="1:7" ht="13.5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6430</v>
      </c>
      <c r="G186" s="4" t="s">
        <v>3297</v>
      </c>
    </row>
    <row r="187" spans="1:7" ht="13.5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6431</v>
      </c>
      <c r="G187" s="4" t="s">
        <v>1726</v>
      </c>
    </row>
    <row r="188" spans="1:7" ht="13.5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6432</v>
      </c>
      <c r="G188" s="4" t="s">
        <v>997</v>
      </c>
    </row>
    <row r="189" spans="1:7" ht="13.5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6433</v>
      </c>
      <c r="G189" s="4" t="s">
        <v>1883</v>
      </c>
    </row>
    <row r="190" spans="1:7" ht="13.5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6434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1B5A-3559-4D5B-B5FF-6DAC647BDD4B}"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26953125" defaultRowHeight="13" x14ac:dyDescent="0.3"/>
  <cols>
    <col min="1" max="1" width="15.08984375" style="2" bestFit="1" customWidth="1"/>
    <col min="2" max="2" width="39.90625" style="2" bestFit="1" customWidth="1"/>
    <col min="3" max="3" width="15.08984375" style="2" bestFit="1" customWidth="1"/>
    <col min="4" max="4" width="12.26953125" style="2" bestFit="1" customWidth="1"/>
    <col min="5" max="5" width="49.36328125" style="2" bestFit="1" customWidth="1"/>
    <col min="6" max="6" width="12.26953125" style="2" bestFit="1" customWidth="1"/>
    <col min="7" max="16384" width="15.2695312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AB739FD0-AF14-4AC5-AD7D-64000043031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FFF-1FB9-4B8C-95E8-371F997D094A}">
  <dimension ref="A1:C12"/>
  <sheetViews>
    <sheetView workbookViewId="0">
      <selection activeCell="C14" sqref="C14"/>
    </sheetView>
  </sheetViews>
  <sheetFormatPr defaultRowHeight="13" x14ac:dyDescent="0.3"/>
  <cols>
    <col min="1" max="1" width="46.26953125" style="2" bestFit="1" customWidth="1"/>
    <col min="2" max="2" width="8.7265625" style="2"/>
    <col min="3" max="3" width="16.1796875" style="2" bestFit="1" customWidth="1"/>
    <col min="4" max="16384" width="8.7265625" style="2"/>
  </cols>
  <sheetData>
    <row r="1" spans="1:3" x14ac:dyDescent="0.3">
      <c r="A1" s="2" t="s">
        <v>6236</v>
      </c>
      <c r="B1" s="2" t="s">
        <v>6238</v>
      </c>
      <c r="C1" s="2" t="s">
        <v>6439</v>
      </c>
    </row>
    <row r="2" spans="1:3" x14ac:dyDescent="0.3">
      <c r="A2" s="2" t="s">
        <v>6447</v>
      </c>
      <c r="B2" s="2" t="s">
        <v>6239</v>
      </c>
      <c r="C2" s="2" t="s">
        <v>6440</v>
      </c>
    </row>
    <row r="3" spans="1:3" x14ac:dyDescent="0.3">
      <c r="A3" s="2" t="s">
        <v>6234</v>
      </c>
      <c r="B3" s="2" t="s">
        <v>6240</v>
      </c>
      <c r="C3" s="2" t="s">
        <v>6441</v>
      </c>
    </row>
    <row r="4" spans="1:3" x14ac:dyDescent="0.3">
      <c r="A4" s="2" t="s">
        <v>6446</v>
      </c>
      <c r="B4" s="2" t="s">
        <v>6241</v>
      </c>
      <c r="C4" s="2" t="s">
        <v>6444</v>
      </c>
    </row>
    <row r="5" spans="1:3" x14ac:dyDescent="0.3">
      <c r="A5" s="2" t="s">
        <v>6233</v>
      </c>
      <c r="B5" s="2" t="s">
        <v>6242</v>
      </c>
      <c r="C5" s="2" t="s">
        <v>6438</v>
      </c>
    </row>
    <row r="6" spans="1:3" x14ac:dyDescent="0.3">
      <c r="A6" s="2" t="s">
        <v>6451</v>
      </c>
      <c r="B6" s="2" t="s">
        <v>6443</v>
      </c>
    </row>
    <row r="7" spans="1:3" x14ac:dyDescent="0.3">
      <c r="A7" s="2" t="s">
        <v>6442</v>
      </c>
      <c r="B7" s="2" t="s">
        <v>6445</v>
      </c>
    </row>
    <row r="8" spans="1:3" x14ac:dyDescent="0.3">
      <c r="A8" s="2" t="s">
        <v>6448</v>
      </c>
    </row>
    <row r="9" spans="1:3" x14ac:dyDescent="0.3">
      <c r="A9" s="2" t="s">
        <v>6235</v>
      </c>
    </row>
    <row r="10" spans="1:3" x14ac:dyDescent="0.3">
      <c r="A10" s="2" t="s">
        <v>6450</v>
      </c>
    </row>
    <row r="11" spans="1:3" x14ac:dyDescent="0.3">
      <c r="A11" s="2" t="s">
        <v>6449</v>
      </c>
    </row>
    <row r="12" spans="1:3" x14ac:dyDescent="0.3">
      <c r="A12" s="2" t="s">
        <v>6237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EASI RFF Report</vt:lpstr>
      <vt:lpstr>District and School Codes</vt:lpstr>
      <vt:lpstr>Tables</vt:lpstr>
      <vt:lpstr>District Codes</vt:lpstr>
      <vt:lpstr>School Codes</vt:lpstr>
      <vt:lpstr>Report Inputs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Hagemann, Werner</cp:lastModifiedBy>
  <dcterms:created xsi:type="dcterms:W3CDTF">2020-10-28T19:51:26Z</dcterms:created>
  <dcterms:modified xsi:type="dcterms:W3CDTF">2024-07-31T21:47:24Z</dcterms:modified>
</cp:coreProperties>
</file>