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estrada_o\Downloads\"/>
    </mc:Choice>
  </mc:AlternateContent>
  <xr:revisionPtr revIDLastSave="0" documentId="13_ncr:1_{5473B19A-0F9E-4C53-A1F4-94B6DFC5CFE0}" xr6:coauthVersionLast="47" xr6:coauthVersionMax="47" xr10:uidLastSave="{00000000-0000-0000-0000-000000000000}"/>
  <workbookProtection lockStructure="1"/>
  <bookViews>
    <workbookView xWindow="-120" yWindow="-120" windowWidth="29040" windowHeight="15720"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7" l="1"/>
  <c r="H7" i="7"/>
  <c r="H8" i="7"/>
  <c r="H5"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22" i="7"/>
  <c r="H13"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E12" i="2"/>
  <c r="C8" i="3"/>
  <c r="C5" i="3"/>
  <c r="C12" i="3"/>
  <c r="C16" i="3"/>
  <c r="C20" i="3"/>
  <c r="D33" i="4"/>
  <c r="D40" i="4"/>
  <c r="D47" i="4"/>
  <c r="D26" i="4"/>
  <c r="D19" i="4"/>
  <c r="D12" i="4"/>
  <c r="H19" i="7" l="1"/>
  <c r="K37" i="7"/>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<sst xmlns="http://schemas.openxmlformats.org/spreadsheetml/2006/main" count="284" uniqueCount="125">
  <si>
    <t>School Health Services Program</t>
  </si>
  <si>
    <t>(1) Nursing</t>
  </si>
  <si>
    <t>(2) Mental Health</t>
  </si>
  <si>
    <t>(3) Student Health</t>
  </si>
  <si>
    <t>(4) Special Services Providers</t>
  </si>
  <si>
    <t>(6) Transportation</t>
  </si>
  <si>
    <t>FTE/Contracted Personnel</t>
  </si>
  <si>
    <t>Assistance/Emergency Funds</t>
  </si>
  <si>
    <t>Professional Development/Trainings</t>
  </si>
  <si>
    <t>Screenings/Assessments</t>
  </si>
  <si>
    <t>FTE/Contracted Personnel:</t>
  </si>
  <si>
    <t>Equipment/Material/Supplies:</t>
  </si>
  <si>
    <t>Professional Development/Trainings:</t>
  </si>
  <si>
    <t>Screenings/Assessments:</t>
  </si>
  <si>
    <t># of FTE:</t>
  </si>
  <si>
    <t>Assistance/Emergency Funds:</t>
  </si>
  <si>
    <t>Nursing Subtotal:</t>
  </si>
  <si>
    <t>(5) Outreach &amp; Enrollment</t>
  </si>
  <si>
    <t>Mental Health Subtotal:</t>
  </si>
  <si>
    <t>Student Health Subtotal:</t>
  </si>
  <si>
    <t>Special Services Providers Subtotal:</t>
  </si>
  <si>
    <t>Outreach &amp; Enrollment Subtotal:</t>
  </si>
  <si>
    <t>Transportation Subtotal:</t>
  </si>
  <si>
    <t>Description of Expenditures:</t>
  </si>
  <si>
    <t>(1) FTE/Contracted Personnel:</t>
  </si>
  <si>
    <t>(2) Equipment/Material/Supplies:</t>
  </si>
  <si>
    <t>(3) Professional Development/Trainings:</t>
  </si>
  <si>
    <t>(4) Other Administrative Costs:</t>
  </si>
  <si>
    <t>Description word count (Max 200):</t>
  </si>
  <si>
    <t>Enter short description of admin expenditures here.</t>
  </si>
  <si>
    <t>Total Administrative Expenditure:</t>
  </si>
  <si>
    <t>Instructions</t>
  </si>
  <si>
    <t>Health Services Expenditures</t>
  </si>
  <si>
    <t>Administrative Expenditures</t>
  </si>
  <si>
    <t>Summary</t>
  </si>
  <si>
    <t>Total Health Services Expenditure:</t>
  </si>
  <si>
    <t>Total # of FTE:</t>
  </si>
  <si>
    <t>District or BOCES Name:</t>
  </si>
  <si>
    <t>Medicaid Coordinator First Name:</t>
  </si>
  <si>
    <t>Medicaid Coordinator Last Name:</t>
  </si>
  <si>
    <t>Medicaid Coordinator Email Address:</t>
  </si>
  <si>
    <t>Medicaid Coordinator Phone Number:</t>
  </si>
  <si>
    <t>Enter data here</t>
  </si>
  <si>
    <t>Nursing</t>
  </si>
  <si>
    <t>Mental Health</t>
  </si>
  <si>
    <t>Student Health</t>
  </si>
  <si>
    <t>Special Services Providers</t>
  </si>
  <si>
    <t>Outreach &amp; Enrollment</t>
  </si>
  <si>
    <t>Transportation</t>
  </si>
  <si>
    <t>Equipment/Materials/Supplies</t>
  </si>
  <si>
    <t>Sub-Categories (Column)
Main Categories (Rows)</t>
  </si>
  <si>
    <t>Yellow boxes contain formulas to calculate total expenditures or FTEs</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</si>
  <si>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</si>
  <si>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</si>
  <si>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</si>
  <si>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</si>
  <si>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Entering Data</t>
  </si>
  <si>
    <t>Data is entered in the grey boxes. If they are numerical, they will be added up, as appropriate, and included in subtotals in yellow boxes.</t>
  </si>
  <si>
    <t>Estrada_O@cde.state.co.us</t>
  </si>
  <si>
    <t>Email Omar Estrada with questions or comments:</t>
  </si>
  <si>
    <t>Need additional assistance using this tool?</t>
  </si>
  <si>
    <t>Those completing the report have the option of collapsing or expanding row groupings. This helps to clean up the page by removing rows
 that are not being used. This is an optional feature.</t>
  </si>
  <si>
    <t>Depending on data entered in "Health Services Expenditures" tab, an "X" will automatically indicate which category received funds in the table below.</t>
  </si>
  <si>
    <t>Tabs in this Tool</t>
  </si>
  <si>
    <t>Collapsing/Expanding Rows</t>
  </si>
  <si>
    <r>
      <t>Health Services Narratives (</t>
    </r>
    <r>
      <rPr>
        <b/>
        <u/>
        <sz val="14"/>
        <color theme="1"/>
        <rFont val="Trebuchet MS"/>
        <family val="2"/>
      </rPr>
      <t>Optional</t>
    </r>
    <r>
      <rPr>
        <sz val="14"/>
        <color theme="1"/>
        <rFont val="Trebuchet MS"/>
        <family val="2"/>
      </rPr>
      <t>)</t>
    </r>
  </si>
  <si>
    <t>Administrative Expenditures (Tab 2):</t>
  </si>
  <si>
    <t>Health Services Expenditures (Tab 3):</t>
  </si>
  <si>
    <t>Total # of FTE (Tab 3):</t>
  </si>
  <si>
    <t>Health Service Category Selections (based on expenditures from tab 3)</t>
  </si>
  <si>
    <r>
      <t xml:space="preserve">Note: </t>
    </r>
    <r>
      <rPr>
        <sz val="11"/>
        <color theme="1"/>
        <rFont val="Trebuchet MS"/>
        <family val="2"/>
      </rPr>
      <t>Yellow cells will automatically fill, based on informaiton provided elsewhere in this document</t>
    </r>
  </si>
  <si>
    <t>Cells with a red corner (upper-right corner) have additional, question-specific help. To access, hover your mouse over the cell.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</si>
  <si>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</si>
  <si>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</si>
  <si>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</si>
  <si>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Reimbursement Spending Report to CDE Cheat Sheet</t>
  </si>
  <si>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</si>
  <si>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Date</t>
  </si>
  <si>
    <t>Category</t>
  </si>
  <si>
    <t>Sub-category</t>
  </si>
  <si>
    <t>Notes</t>
  </si>
  <si>
    <t>Administrative</t>
  </si>
  <si>
    <t>Health Services</t>
  </si>
  <si>
    <t>Category Total:</t>
  </si>
  <si>
    <t>Other Administrative Costs:</t>
  </si>
  <si>
    <t>Exp/FTE Total</t>
  </si>
  <si>
    <t>Equipment/Material/Supplies</t>
  </si>
  <si>
    <t># of FTE</t>
  </si>
  <si>
    <t>Other Administrative Costs</t>
  </si>
  <si>
    <t>Special Service Providers</t>
  </si>
  <si>
    <t>Administrative Total:</t>
  </si>
  <si>
    <t>Expenditure Summary by Category and Sub-Category</t>
  </si>
  <si>
    <t>Outreach and Enrollment</t>
  </si>
  <si>
    <t>CO Dept of Ed School Health Services Website</t>
  </si>
  <si>
    <t>Contact Omar Estrada</t>
  </si>
  <si>
    <t>Enter your data in grey boxes*</t>
  </si>
  <si>
    <t>Grey cells will change to green when data is entered*</t>
  </si>
  <si>
    <r>
      <t>*</t>
    </r>
    <r>
      <rPr>
        <u/>
        <sz val="10"/>
        <color theme="1"/>
        <rFont val="Trebuchet MS"/>
        <family val="2"/>
      </rPr>
      <t>Does not</t>
    </r>
    <r>
      <rPr>
        <sz val="10"/>
        <color theme="1"/>
        <rFont val="Trebuchet MS"/>
        <family val="2"/>
      </rPr>
      <t xml:space="preserve"> apply to tab "5 Expenditures Calculator"</t>
    </r>
  </si>
  <si>
    <t xml:space="preserve"> Shows total administrative, FTE, and health services expenditures using data entered in tabs 2 &amp; 3 by the user. Health Services Categories selected are also shown in a table format.</t>
  </si>
  <si>
    <t>"1 Summary"</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</si>
  <si>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</si>
  <si>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</si>
  <si>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</si>
  <si>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</si>
  <si>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</si>
  <si>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</si>
  <si>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"5 Expenditures Calculator"</t>
  </si>
  <si>
    <t>(NEW)</t>
  </si>
  <si>
    <t>Use the table below to track expenditures/FTE by category and sub-category. Administrative costs can also be tracked. Add the dollar or FTE total (under "Exp/FTE Total"), then select a main (under "Category") and sub-category (under "Sub-category") list item. Information provided will be summarized under columns G-K. Columns "Date" and "Notes" are optional and do not affect the calculation.</t>
  </si>
  <si>
    <t>Expenditure Recording Table</t>
  </si>
  <si>
    <t>Expenditure and FTE information provided in the table under columns A-E are summarized below by category and sub-category. For additional support, visit our website or contact Omar using the links below:</t>
  </si>
  <si>
    <t>Administrative:</t>
  </si>
  <si>
    <t>Health Services:</t>
  </si>
  <si>
    <t>Administration</t>
  </si>
  <si>
    <t>Grand Total:</t>
  </si>
  <si>
    <t>% of ttl</t>
  </si>
  <si>
    <t>Expenditure total</t>
  </si>
  <si>
    <t>(EXAMPLE) Total Nursing Salary/Benefits</t>
  </si>
  <si>
    <t>(EXAMPLE) Medicaid Coordinator Salary/Bens</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</si>
  <si>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</si>
  <si>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Current FY Total Expenditure:</t>
  </si>
  <si>
    <t>Use this space to write your narrative information. No word limit.
FTE/Contracted Personnel:
Equipment/Material/Supplies:
Professional Development/Trainings:
Screenings/Assessments:
Assistance/Emergency Funds: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</si>
  <si>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</si>
  <si>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t>School Health Services (SHS) Program</t>
  </si>
  <si>
    <t>https://www.cde.state.co.us/healthandwellness/medicaid_home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</si>
</sst>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3" fillId="0" borderId="0" xfId="0" applyFont="1"/>
    <xf numFmtId="0" fontId="5" fillId="0" borderId="15" xfId="0" applyFont="1" applyBorder="1"/>
    <xf numFmtId="0" fontId="5" fillId="0" borderId="17" xfId="0" applyFont="1" applyBorder="1"/>
    <xf numFmtId="0" fontId="5" fillId="0" borderId="22"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2" xfId="0" applyFont="1" applyBorder="1"/>
    <xf numFmtId="0" fontId="3" fillId="0" borderId="35" xfId="0" applyFont="1" applyBorder="1"/>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5" fillId="0" borderId="34"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3" xfId="0" applyFont="1" applyBorder="1"/>
    <xf numFmtId="44" fontId="8" fillId="2" borderId="37"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42"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52" xfId="0" applyBorder="1"/>
    <xf numFmtId="0" fontId="0" fillId="0" borderId="0" xfId="0" applyAlignment="1">
      <alignment vertical="top" wrapText="1"/>
    </xf>
    <xf numFmtId="0" fontId="0" fillId="0" borderId="53" xfId="0" applyBorder="1"/>
    <xf numFmtId="0" fontId="5" fillId="0" borderId="0" xfId="0" applyFont="1"/>
    <xf numFmtId="0" fontId="5" fillId="0" borderId="0" xfId="0" applyFont="1" applyAlignment="1">
      <alignment horizontal="left"/>
    </xf>
    <xf numFmtId="0" fontId="0" fillId="0" borderId="54"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1"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55"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vertical="top"/>
    </xf>
    <xf numFmtId="0" fontId="3" fillId="0" borderId="0" xfId="0" applyFont="1" applyAlignment="1">
      <alignment wrapText="1"/>
    </xf>
    <xf numFmtId="0" fontId="9" fillId="0" borderId="0" xfId="0" applyFont="1" applyAlignment="1">
      <alignment horizontal="center"/>
    </xf>
    <xf numFmtId="0" fontId="8" fillId="0" borderId="2" xfId="0" applyFont="1" applyBorder="1"/>
    <xf numFmtId="0" fontId="8" fillId="0" borderId="3" xfId="0" applyFont="1" applyBorder="1"/>
    <xf numFmtId="0" fontId="8" fillId="0" borderId="42" xfId="0" applyFont="1" applyBorder="1"/>
    <xf numFmtId="0" fontId="8" fillId="0" borderId="44" xfId="0" applyFont="1" applyBorder="1"/>
    <xf numFmtId="0" fontId="8" fillId="0" borderId="45" xfId="0" applyFont="1" applyBorder="1"/>
    <xf numFmtId="0" fontId="8" fillId="0" borderId="47" xfId="0" applyFont="1" applyBorder="1"/>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41"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8" xfId="0" applyNumberFormat="1" applyFont="1" applyFill="1" applyBorder="1" applyAlignment="1">
      <alignment horizontal="right"/>
    </xf>
    <xf numFmtId="44" fontId="8" fillId="2" borderId="45" xfId="0" applyNumberFormat="1" applyFont="1" applyFill="1" applyBorder="1" applyAlignment="1">
      <alignment horizontal="right"/>
    </xf>
    <xf numFmtId="44" fontId="8" fillId="2" borderId="46" xfId="0" applyNumberFormat="1" applyFont="1" applyFill="1" applyBorder="1" applyAlignment="1">
      <alignment horizontal="right"/>
    </xf>
    <xf numFmtId="0" fontId="6" fillId="0" borderId="43" xfId="0" applyFont="1" applyBorder="1" applyAlignment="1">
      <alignment horizontal="right"/>
    </xf>
    <xf numFmtId="0" fontId="6" fillId="0" borderId="31" xfId="0" applyFont="1" applyBorder="1" applyAlignment="1">
      <alignment horizontal="right"/>
    </xf>
    <xf numFmtId="0" fontId="6" fillId="0" borderId="22"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0" fontId="3" fillId="0" borderId="41"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0" fontId="8" fillId="0" borderId="5" xfId="0" applyFont="1" applyBorder="1"/>
    <xf numFmtId="0" fontId="8" fillId="0" borderId="1" xfId="0" applyFont="1" applyBorder="1"/>
    <xf numFmtId="0" fontId="8" fillId="0" borderId="15" xfId="0" applyFont="1" applyBorder="1"/>
    <xf numFmtId="44" fontId="6" fillId="2" borderId="49" xfId="0" applyNumberFormat="1" applyFont="1" applyFill="1" applyBorder="1" applyAlignment="1">
      <alignment horizontal="right"/>
    </xf>
    <xf numFmtId="44" fontId="6" fillId="2" borderId="51" xfId="0" applyNumberFormat="1" applyFont="1" applyFill="1" applyBorder="1" applyAlignment="1">
      <alignment horizontal="right"/>
    </xf>
    <xf numFmtId="44" fontId="6" fillId="2" borderId="50" xfId="0" applyNumberFormat="1" applyFont="1" applyFill="1" applyBorder="1" applyAlignment="1">
      <alignment horizontal="right"/>
    </xf>
    <xf numFmtId="0" fontId="3" fillId="0" borderId="36"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7" fillId="0" borderId="28" xfId="0" applyFont="1" applyBorder="1" applyAlignment="1">
      <alignment horizontal="right"/>
    </xf>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21" fillId="0" borderId="0" xfId="0" applyFont="1" applyAlignment="1" applyProtection="1">
      <alignment horizontal="left" wrapText="1"/>
      <protection locked="0"/>
    </xf>
    <xf numFmtId="0" fontId="21" fillId="0" borderId="0" xfId="0" applyFont="1" applyAlignment="1" applyProtection="1">
      <alignment horizontal="center" vertical="center" wrapText="1"/>
      <protection locked="0"/>
    </xf>
    <xf numFmtId="0" fontId="3" fillId="0" borderId="0" xfId="0" applyFont="1" applyAlignment="1">
      <alignment horizontal="center"/>
    </xf>
    <xf numFmtId="0" fontId="18" fillId="0" borderId="0" xfId="0" applyFont="1" applyAlignment="1">
      <alignment horizontal="center" vertical="center"/>
    </xf>
    <xf numFmtId="0" fontId="6" fillId="0" borderId="0" xfId="0" applyFont="1" applyAlignment="1">
      <alignment horizontal="center"/>
    </xf>
  </cellXfs>
  <cellStyles count="5">
    <cellStyle name="Comma" xfId="1" builtinId="3"/>
    <cellStyle name="Currency" xfId="3" builtinId="4"/>
    <cellStyle name="Hyperlink" xfId="2" builtinId="8"/>
    <cellStyle name="Normal" xfId="0" builtinId="0"/>
    <cellStyle name="Percent" xfId="4" builtinId="5"/>
  </cellStyles>
  <dxfs count="30">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400349</xdr:colOff>
      <xdr:row>35</xdr:row>
      <xdr:rowOff>173496</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520191</xdr:colOff>
      <xdr:row>41</xdr:row>
      <xdr:rowOff>133623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443979</xdr:colOff>
      <xdr:row>40</xdr:row>
      <xdr:rowOff>97235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47</xdr:row>
      <xdr:rowOff>174101</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99060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29" dataDxfId="28">
  <autoFilter ref="A4:E304" xr:uid="{4A2F7078-9890-45EA-A8D2-97BA85C59398}"/>
  <tableColumns count="5">
    <tableColumn id="1" xr3:uid="{BA25EE17-2867-4568-BF7B-1A42C48194D9}" name="Date" dataDxfId="27"/>
    <tableColumn id="2" xr3:uid="{9A2C1707-7F0F-493C-8374-2139F5738B6B}" name="Exp/FTE Total" dataDxfId="26" dataCellStyle="Comma"/>
    <tableColumn id="3" xr3:uid="{C2E7CD3A-46D4-44D1-A9AE-653946DA48F9}" name="Category" dataDxfId="25"/>
    <tableColumn id="4" xr3:uid="{B5BDF8AB-B09B-4210-B201-6463D2FD5257}" name="Sub-category" dataDxfId="24"/>
    <tableColumn id="5" xr3:uid="{D9D81F90-A38A-4123-A578-79B9B7F024A5}" name="Notes" dataDxfId="23"/>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strada_O@cde.state.co.us" TargetMode="External"/><Relationship Id="rId1" Type="http://schemas.openxmlformats.org/officeDocument/2006/relationships/hyperlink" Target="https://www.cde.state.co.us/healthandwellness/medicaid_ho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de.state.co.us/healthandwellness/medicaid_home" TargetMode="External"/><Relationship Id="rId1" Type="http://schemas.openxmlformats.org/officeDocument/2006/relationships/hyperlink" Target="mailto:Estrada_O@cde.state.co.u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tabSelected="1" zoomScale="115" zoomScaleNormal="115" workbookViewId="0">
      <selection activeCell="D58" sqref="D58"/>
    </sheetView>
  </sheetViews>
  <sheetFormatPr defaultRowHeight="14.4" x14ac:dyDescent="0.3"/>
  <cols>
    <col min="5" max="5" width="11.33203125" customWidth="1"/>
  </cols>
  <sheetData>
    <row r="1" spans="1:16" ht="28.8" x14ac:dyDescent="0.45">
      <c r="A1" s="86" t="s">
        <v>123</v>
      </c>
      <c r="B1" s="86"/>
      <c r="C1" s="86"/>
      <c r="D1" s="86"/>
      <c r="E1" s="86"/>
      <c r="F1" s="86"/>
      <c r="G1" s="86"/>
      <c r="H1" s="86"/>
      <c r="I1" s="86"/>
      <c r="J1" s="86"/>
      <c r="K1" s="86"/>
      <c r="L1" s="45"/>
      <c r="M1" s="45"/>
      <c r="N1" s="45"/>
      <c r="O1" s="45"/>
    </row>
    <row r="2" spans="1:16" ht="22.2" x14ac:dyDescent="0.45">
      <c r="A2" s="87" t="s">
        <v>75</v>
      </c>
      <c r="B2" s="87"/>
      <c r="C2" s="87"/>
      <c r="D2" s="87"/>
      <c r="E2" s="87"/>
      <c r="F2" s="87"/>
      <c r="G2" s="87"/>
      <c r="H2" s="87"/>
      <c r="I2" s="87"/>
      <c r="J2" s="87"/>
      <c r="K2" s="87"/>
      <c r="L2" s="44"/>
      <c r="M2" s="44"/>
      <c r="N2" s="44"/>
      <c r="O2" s="44"/>
    </row>
    <row r="3" spans="1:16" ht="18" x14ac:dyDescent="0.3">
      <c r="A3" s="88" t="s">
        <v>31</v>
      </c>
      <c r="B3" s="88"/>
      <c r="C3" s="88"/>
      <c r="D3" s="88"/>
      <c r="E3" s="88"/>
      <c r="F3" s="88"/>
      <c r="G3" s="88"/>
      <c r="H3" s="88"/>
      <c r="I3" s="88"/>
      <c r="J3" s="88"/>
      <c r="K3" s="88"/>
      <c r="L3" s="46"/>
      <c r="M3" s="46"/>
      <c r="N3" s="46"/>
      <c r="O3" s="46"/>
    </row>
    <row r="4" spans="1:16" ht="51.75" customHeight="1" x14ac:dyDescent="0.3">
      <c r="B4" s="85" t="s">
        <v>122</v>
      </c>
      <c r="C4" s="85"/>
      <c r="D4" s="85"/>
      <c r="E4" s="85"/>
      <c r="F4" s="85"/>
      <c r="G4" s="85"/>
      <c r="H4" s="85"/>
      <c r="I4" s="85"/>
      <c r="J4" s="85"/>
      <c r="K4" s="85"/>
      <c r="L4" s="85"/>
      <c r="M4" s="85"/>
      <c r="N4" s="85"/>
      <c r="O4" s="85"/>
      <c r="P4" s="85"/>
    </row>
    <row r="5" spans="1:16" x14ac:dyDescent="0.3">
      <c r="B5" s="49" t="s">
        <v>124</v>
      </c>
    </row>
    <row r="6" spans="1:16" ht="15" customHeight="1" x14ac:dyDescent="0.3">
      <c r="B6" s="50" t="s">
        <v>76</v>
      </c>
      <c r="C6" s="44"/>
      <c r="D6" s="44"/>
      <c r="E6" s="44"/>
      <c r="F6" s="44"/>
      <c r="G6" s="44"/>
      <c r="H6" s="44"/>
      <c r="I6" s="44"/>
      <c r="J6" s="44"/>
      <c r="K6" s="44"/>
      <c r="L6" s="44"/>
      <c r="M6" s="44"/>
      <c r="N6" s="44"/>
      <c r="O6" s="44"/>
      <c r="P6" s="44"/>
    </row>
    <row r="7" spans="1:16" ht="15" customHeight="1" x14ac:dyDescent="0.3">
      <c r="B7" s="44"/>
      <c r="C7" s="44"/>
      <c r="D7" s="44"/>
      <c r="E7" s="44"/>
      <c r="F7" s="44"/>
      <c r="G7" s="44"/>
      <c r="H7" s="44"/>
      <c r="I7" s="44"/>
      <c r="J7" s="44"/>
      <c r="K7" s="44"/>
      <c r="L7" s="44"/>
      <c r="M7" s="44"/>
      <c r="N7" s="44"/>
      <c r="O7" s="44"/>
      <c r="P7" s="44"/>
    </row>
    <row r="8" spans="1:16" ht="15" customHeight="1" x14ac:dyDescent="0.3">
      <c r="B8" s="44"/>
      <c r="C8" s="44"/>
      <c r="D8" s="44"/>
      <c r="E8" s="44"/>
      <c r="F8" s="44"/>
      <c r="G8" s="44"/>
      <c r="H8" s="44"/>
      <c r="I8" s="44"/>
      <c r="J8" s="44"/>
      <c r="K8" s="44"/>
      <c r="L8" s="44"/>
      <c r="M8" s="44"/>
      <c r="N8" s="44"/>
      <c r="O8" s="44"/>
      <c r="P8" s="44"/>
    </row>
    <row r="9" spans="1:16" ht="15" customHeight="1" x14ac:dyDescent="0.35">
      <c r="B9" s="47" t="s">
        <v>63</v>
      </c>
      <c r="C9" s="44"/>
      <c r="D9" s="44"/>
      <c r="E9" s="44"/>
      <c r="F9" s="44"/>
      <c r="G9" s="44"/>
      <c r="H9" s="44"/>
      <c r="I9" s="44"/>
      <c r="J9" s="44"/>
      <c r="K9" s="44"/>
      <c r="L9" s="44"/>
      <c r="M9" s="44"/>
      <c r="N9" s="44"/>
      <c r="O9" s="44"/>
      <c r="P9" s="44"/>
    </row>
    <row r="10" spans="1:16" ht="21" customHeight="1" x14ac:dyDescent="0.3">
      <c r="B10" s="1" t="s">
        <v>99</v>
      </c>
      <c r="C10" s="1"/>
      <c r="D10" s="1"/>
      <c r="E10" s="1"/>
      <c r="F10" s="1"/>
      <c r="G10" s="1"/>
      <c r="H10" s="1"/>
      <c r="I10" s="1"/>
      <c r="J10" s="1"/>
      <c r="K10" s="1"/>
      <c r="L10" s="1"/>
      <c r="M10" s="1"/>
      <c r="N10" s="1"/>
      <c r="O10" s="1"/>
      <c r="P10" s="1"/>
    </row>
    <row r="11" spans="1:16" x14ac:dyDescent="0.3">
      <c r="B11" t="s">
        <v>98</v>
      </c>
      <c r="C11" s="44"/>
      <c r="D11" s="44"/>
      <c r="E11" s="44"/>
      <c r="F11" s="44"/>
      <c r="G11" s="44"/>
      <c r="H11" s="44"/>
      <c r="I11" s="44"/>
      <c r="J11" s="44"/>
      <c r="K11" s="44"/>
      <c r="L11" s="44"/>
      <c r="M11" s="44"/>
      <c r="N11" s="44"/>
      <c r="O11" s="44"/>
      <c r="P11" s="44"/>
    </row>
    <row r="12" spans="1:16" ht="21" customHeight="1" x14ac:dyDescent="0.3">
      <c r="B12" s="1" t="s">
        <v>100</v>
      </c>
      <c r="C12" s="1"/>
      <c r="D12" s="1"/>
      <c r="E12" s="1"/>
      <c r="F12" s="1"/>
      <c r="G12" s="1"/>
      <c r="H12" s="1"/>
      <c r="I12" s="1"/>
      <c r="J12" s="1"/>
      <c r="K12" s="1"/>
      <c r="L12" s="1"/>
      <c r="M12" s="1"/>
      <c r="N12" s="1"/>
      <c r="O12" s="1"/>
      <c r="P12" s="1"/>
    </row>
    <row r="13" spans="1:16" x14ac:dyDescent="0.3">
      <c r="B13" t="s">
        <v>101</v>
      </c>
      <c r="C13" s="44"/>
      <c r="D13" s="44"/>
      <c r="E13" s="44"/>
      <c r="F13" s="44"/>
      <c r="G13" s="44"/>
      <c r="H13" s="44"/>
      <c r="I13" s="44"/>
      <c r="J13" s="44"/>
      <c r="K13" s="44"/>
      <c r="L13" s="44"/>
      <c r="M13" s="44"/>
      <c r="N13" s="44"/>
      <c r="O13" s="44"/>
      <c r="P13" s="44"/>
    </row>
    <row r="14" spans="1:16" ht="21" customHeight="1" x14ac:dyDescent="0.3">
      <c r="B14" s="1" t="s">
        <v>102</v>
      </c>
      <c r="C14" s="1"/>
      <c r="D14" s="1"/>
      <c r="E14" s="1"/>
      <c r="F14" s="1"/>
      <c r="G14" s="1"/>
      <c r="H14" s="1"/>
      <c r="I14" s="1"/>
      <c r="J14" s="1"/>
      <c r="K14" s="1"/>
      <c r="L14" s="1"/>
      <c r="M14" s="1"/>
      <c r="N14" s="1"/>
      <c r="O14" s="1"/>
      <c r="P14" s="1"/>
    </row>
    <row r="15" spans="1:16" x14ac:dyDescent="0.3">
      <c r="B15" t="s">
        <v>103</v>
      </c>
      <c r="C15" s="44"/>
      <c r="D15" s="44"/>
      <c r="E15" s="44"/>
      <c r="F15" s="44"/>
      <c r="G15" s="44"/>
      <c r="H15" s="44"/>
      <c r="I15" s="44"/>
      <c r="J15" s="44"/>
      <c r="K15" s="44"/>
      <c r="L15" s="44"/>
      <c r="M15" s="44"/>
      <c r="N15" s="44"/>
      <c r="O15" s="44"/>
      <c r="P15" s="44"/>
    </row>
    <row r="16" spans="1:16" ht="21" customHeight="1" x14ac:dyDescent="0.3">
      <c r="B16" s="1" t="s">
        <v>104</v>
      </c>
      <c r="C16" s="1"/>
      <c r="D16" s="1"/>
      <c r="E16" s="1"/>
      <c r="F16" s="1"/>
      <c r="G16" s="1"/>
      <c r="H16" s="1"/>
      <c r="I16" s="1"/>
      <c r="J16" s="1"/>
      <c r="K16" s="1"/>
      <c r="L16" s="1"/>
      <c r="M16" s="1"/>
      <c r="N16" s="1"/>
      <c r="O16" s="1"/>
      <c r="P16" s="1"/>
    </row>
    <row r="17" spans="1:16" x14ac:dyDescent="0.3">
      <c r="B17" t="s">
        <v>105</v>
      </c>
      <c r="C17" s="44"/>
      <c r="D17" s="44"/>
      <c r="E17" s="44"/>
      <c r="F17" s="44"/>
      <c r="G17" s="44"/>
      <c r="H17" s="44"/>
      <c r="I17" s="44"/>
      <c r="J17" s="44"/>
      <c r="K17" s="44"/>
      <c r="L17" s="44"/>
      <c r="M17" s="44"/>
      <c r="N17" s="44"/>
      <c r="O17" s="44"/>
      <c r="P17" s="44"/>
    </row>
    <row r="18" spans="1:16" ht="21" customHeight="1" x14ac:dyDescent="0.3">
      <c r="A18" s="65" t="s">
        <v>107</v>
      </c>
      <c r="B18" s="1" t="s">
        <v>106</v>
      </c>
      <c r="C18" s="1"/>
      <c r="D18" s="1"/>
      <c r="E18" s="1"/>
      <c r="F18" s="1"/>
      <c r="G18" s="1"/>
      <c r="H18" s="1"/>
      <c r="I18" s="1"/>
      <c r="J18" s="1"/>
      <c r="K18" s="1"/>
      <c r="L18" s="1"/>
      <c r="M18" s="1"/>
      <c r="N18" s="1"/>
      <c r="O18" s="1"/>
      <c r="P18" s="1"/>
    </row>
    <row r="19" spans="1:16" ht="15" customHeight="1" x14ac:dyDescent="0.3">
      <c r="A19" s="44"/>
      <c r="B19" t="s">
        <v>119</v>
      </c>
      <c r="C19" s="43"/>
      <c r="D19" s="43"/>
      <c r="E19" s="43"/>
      <c r="F19" s="43"/>
      <c r="G19" s="43"/>
      <c r="H19" s="43"/>
      <c r="I19" s="43"/>
      <c r="J19" s="43"/>
      <c r="K19" s="43"/>
    </row>
    <row r="20" spans="1:16" ht="15" customHeight="1" x14ac:dyDescent="0.3">
      <c r="A20" s="44"/>
      <c r="B20" s="44"/>
      <c r="C20" s="43"/>
      <c r="D20" s="43"/>
      <c r="E20" s="43"/>
      <c r="F20" s="43"/>
      <c r="G20" s="43"/>
      <c r="H20" s="43"/>
      <c r="I20" s="43"/>
      <c r="J20" s="43"/>
      <c r="K20" s="43"/>
    </row>
    <row r="21" spans="1:16" ht="18" x14ac:dyDescent="0.35">
      <c r="B21" s="47" t="s">
        <v>56</v>
      </c>
    </row>
    <row r="22" spans="1:16" x14ac:dyDescent="0.3">
      <c r="B22" s="1" t="s">
        <v>57</v>
      </c>
    </row>
    <row r="23" spans="1:16" ht="18" x14ac:dyDescent="0.35">
      <c r="A23" s="1"/>
      <c r="B23" s="21"/>
      <c r="C23" s="1"/>
      <c r="D23" s="1"/>
      <c r="E23" s="1"/>
      <c r="F23" s="1"/>
      <c r="G23" s="1"/>
      <c r="H23" s="1"/>
    </row>
    <row r="24" spans="1:16" x14ac:dyDescent="0.3">
      <c r="A24" s="1"/>
      <c r="B24" s="52"/>
      <c r="C24" s="1" t="s">
        <v>95</v>
      </c>
      <c r="D24" s="1"/>
      <c r="E24" s="1"/>
      <c r="H24" s="1"/>
    </row>
    <row r="25" spans="1:16" x14ac:dyDescent="0.3">
      <c r="A25" s="1"/>
      <c r="B25" s="51"/>
      <c r="C25" s="1" t="s">
        <v>96</v>
      </c>
      <c r="D25" s="1"/>
      <c r="E25" s="1"/>
      <c r="F25" s="1"/>
      <c r="G25" s="1"/>
      <c r="H25" s="1"/>
    </row>
    <row r="26" spans="1:16" ht="16.2" x14ac:dyDescent="0.35">
      <c r="A26" s="1"/>
      <c r="B26" s="41"/>
      <c r="C26" s="1" t="s">
        <v>51</v>
      </c>
      <c r="D26" s="1"/>
      <c r="E26" s="1"/>
      <c r="F26" s="1"/>
      <c r="G26" s="1"/>
      <c r="H26" s="1"/>
    </row>
    <row r="27" spans="1:16" ht="15" x14ac:dyDescent="0.35">
      <c r="A27" s="1"/>
      <c r="C27" s="76" t="s">
        <v>97</v>
      </c>
      <c r="D27" s="1"/>
      <c r="E27" s="1"/>
      <c r="F27" s="1"/>
      <c r="G27" s="1"/>
      <c r="H27" s="1"/>
    </row>
    <row r="28" spans="1:16" x14ac:dyDescent="0.3">
      <c r="A28" s="1"/>
      <c r="B28" s="1"/>
      <c r="C28" s="1"/>
      <c r="D28" s="1"/>
      <c r="E28" s="1"/>
      <c r="F28" s="1"/>
      <c r="G28" s="1"/>
      <c r="H28" s="1"/>
    </row>
    <row r="29" spans="1:16" ht="18" x14ac:dyDescent="0.35">
      <c r="A29" s="1"/>
      <c r="B29" s="47" t="s">
        <v>64</v>
      </c>
      <c r="C29" s="1"/>
      <c r="D29" s="1"/>
      <c r="E29" s="1"/>
      <c r="F29" s="1"/>
      <c r="G29" s="1"/>
      <c r="H29" s="1"/>
    </row>
    <row r="30" spans="1:16" ht="34.5" customHeight="1" x14ac:dyDescent="0.3">
      <c r="A30" s="1"/>
      <c r="B30" s="85" t="s">
        <v>61</v>
      </c>
      <c r="C30" s="85"/>
      <c r="D30" s="85"/>
      <c r="E30" s="85"/>
      <c r="F30" s="85"/>
      <c r="G30" s="85"/>
      <c r="H30" s="85"/>
      <c r="I30" s="85"/>
      <c r="J30" s="85"/>
      <c r="K30" s="85"/>
      <c r="L30" s="85"/>
      <c r="M30" s="85"/>
      <c r="N30" s="85"/>
      <c r="O30" s="85"/>
      <c r="P30" s="85"/>
    </row>
    <row r="31" spans="1:16" x14ac:dyDescent="0.3">
      <c r="A31" s="1"/>
      <c r="B31" s="1"/>
      <c r="C31" s="1"/>
      <c r="D31" s="1"/>
      <c r="E31" s="1"/>
      <c r="F31" s="1"/>
      <c r="G31" s="1"/>
      <c r="H31" s="1"/>
    </row>
    <row r="32" spans="1:16" ht="15" customHeight="1" x14ac:dyDescent="0.3">
      <c r="A32" s="1"/>
      <c r="B32" s="1"/>
      <c r="C32" s="1"/>
      <c r="D32" s="1"/>
      <c r="E32" s="1"/>
      <c r="F32" s="44" t="s">
        <v>52</v>
      </c>
      <c r="G32" s="1"/>
      <c r="H32" s="1"/>
    </row>
    <row r="33" spans="1:11" x14ac:dyDescent="0.3">
      <c r="A33" s="1"/>
      <c r="B33" s="1"/>
      <c r="C33" s="1"/>
      <c r="D33" s="1"/>
      <c r="E33" s="1"/>
      <c r="F33" s="1"/>
      <c r="G33" s="1"/>
      <c r="H33" s="1"/>
      <c r="I33" s="42"/>
    </row>
    <row r="34" spans="1:11" ht="18" customHeight="1" x14ac:dyDescent="0.3">
      <c r="A34" s="1"/>
      <c r="B34" s="1"/>
      <c r="C34" s="1"/>
      <c r="D34" s="1"/>
      <c r="E34" s="1"/>
      <c r="F34" s="44" t="s">
        <v>53</v>
      </c>
      <c r="G34" s="1"/>
      <c r="H34" s="1"/>
    </row>
    <row r="35" spans="1:11" x14ac:dyDescent="0.3">
      <c r="A35" s="1"/>
      <c r="B35" s="1"/>
      <c r="C35" s="1"/>
      <c r="D35" s="1"/>
      <c r="E35" s="1"/>
      <c r="F35" s="44" t="s">
        <v>54</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8" t="s">
        <v>55</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7" t="s">
        <v>60</v>
      </c>
      <c r="C44" s="1"/>
      <c r="D44" s="1"/>
      <c r="E44" s="1"/>
      <c r="F44" s="1"/>
      <c r="G44" s="1"/>
      <c r="H44" s="1"/>
    </row>
    <row r="46" spans="1:11" ht="15" customHeight="1" x14ac:dyDescent="0.3">
      <c r="F46" s="85" t="s">
        <v>71</v>
      </c>
      <c r="G46" s="85"/>
      <c r="H46" s="85"/>
      <c r="I46" s="85"/>
      <c r="J46" s="85"/>
      <c r="K46" s="85"/>
    </row>
    <row r="47" spans="1:11" x14ac:dyDescent="0.3">
      <c r="F47" s="85"/>
      <c r="G47" s="85"/>
      <c r="H47" s="85"/>
      <c r="I47" s="85"/>
      <c r="J47" s="85"/>
      <c r="K47" s="85"/>
    </row>
    <row r="48" spans="1:11" x14ac:dyDescent="0.3">
      <c r="F48" s="85"/>
      <c r="G48" s="85"/>
      <c r="H48" s="85"/>
      <c r="I48" s="85"/>
      <c r="J48" s="85"/>
      <c r="K48" s="85"/>
    </row>
    <row r="50" spans="2:2" x14ac:dyDescent="0.3">
      <c r="B50" s="1" t="s">
        <v>59</v>
      </c>
    </row>
    <row r="51" spans="2:2" x14ac:dyDescent="0.3">
      <c r="B51" s="49" t="s">
        <v>58</v>
      </c>
    </row>
    <row r="52" spans="2:2" ht="18" x14ac:dyDescent="0.35">
      <c r="B52" s="47"/>
    </row>
  </sheetData>
  <mergeCells count="6">
    <mergeCell ref="F46:K48"/>
    <mergeCell ref="B30:P30"/>
    <mergeCell ref="B4:P4"/>
    <mergeCell ref="A1:K1"/>
    <mergeCell ref="A2:K2"/>
    <mergeCell ref="A3:K3"/>
  </mergeCells>
  <hyperlinks>
    <hyperlink ref="B5" r:id="rId1" xr:uid="{498A2B7C-EBC6-4450-BA8E-25A3D23D0085}"/>
    <hyperlink ref="B51" r:id="rId2" xr:uid="{5D2EAD0B-73B5-4874-A8E8-64CF6A877FF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workbookViewId="0"/>
  </sheetViews>
  <sheetFormatPr defaultRowHeight="14.4" x14ac:dyDescent="0.3"/>
  <cols>
    <col min="2" max="2" width="28.44140625" style="1" customWidth="1"/>
    <col min="3" max="7" width="8.109375" style="1" customWidth="1"/>
  </cols>
  <sheetData>
    <row r="1" spans="2:10" ht="23.4" x14ac:dyDescent="0.45">
      <c r="B1" s="86" t="s">
        <v>0</v>
      </c>
      <c r="C1" s="86"/>
      <c r="D1" s="86"/>
      <c r="E1" s="86"/>
      <c r="F1" s="86"/>
      <c r="G1" s="86"/>
      <c r="H1" s="86"/>
      <c r="I1" s="86"/>
      <c r="J1" s="86"/>
    </row>
    <row r="2" spans="2:10" ht="22.2" x14ac:dyDescent="0.45">
      <c r="B2" s="87" t="s">
        <v>75</v>
      </c>
      <c r="C2" s="87"/>
      <c r="D2" s="87"/>
      <c r="E2" s="87"/>
      <c r="F2" s="87"/>
      <c r="G2" s="87"/>
      <c r="H2" s="87"/>
      <c r="I2" s="87"/>
      <c r="J2" s="87"/>
    </row>
    <row r="3" spans="2:10" ht="18" x14ac:dyDescent="0.35">
      <c r="B3" s="90" t="s">
        <v>34</v>
      </c>
      <c r="C3" s="90"/>
      <c r="D3" s="90"/>
      <c r="E3" s="90"/>
      <c r="F3" s="90"/>
      <c r="G3" s="90"/>
      <c r="H3" s="90"/>
      <c r="I3" s="90"/>
      <c r="J3" s="90"/>
    </row>
    <row r="4" spans="2:10" ht="15" thickBot="1" x14ac:dyDescent="0.35">
      <c r="B4" s="62"/>
    </row>
    <row r="5" spans="2:10" ht="16.2" x14ac:dyDescent="0.35">
      <c r="B5" s="91" t="s">
        <v>37</v>
      </c>
      <c r="C5" s="92"/>
      <c r="D5" s="93"/>
      <c r="E5" s="115" t="s">
        <v>42</v>
      </c>
      <c r="F5" s="116"/>
      <c r="G5" s="116"/>
      <c r="H5" s="116"/>
      <c r="I5" s="116"/>
      <c r="J5" s="117"/>
    </row>
    <row r="6" spans="2:10" ht="16.2" x14ac:dyDescent="0.35">
      <c r="B6" s="124" t="s">
        <v>38</v>
      </c>
      <c r="C6" s="125"/>
      <c r="D6" s="126"/>
      <c r="E6" s="118" t="s">
        <v>42</v>
      </c>
      <c r="F6" s="119"/>
      <c r="G6" s="119"/>
      <c r="H6" s="119"/>
      <c r="I6" s="119"/>
      <c r="J6" s="120"/>
    </row>
    <row r="7" spans="2:10" ht="16.2" x14ac:dyDescent="0.35">
      <c r="B7" s="124" t="s">
        <v>39</v>
      </c>
      <c r="C7" s="125"/>
      <c r="D7" s="126"/>
      <c r="E7" s="118" t="s">
        <v>42</v>
      </c>
      <c r="F7" s="119"/>
      <c r="G7" s="119"/>
      <c r="H7" s="119"/>
      <c r="I7" s="119"/>
      <c r="J7" s="120"/>
    </row>
    <row r="8" spans="2:10" ht="16.2" x14ac:dyDescent="0.35">
      <c r="B8" s="124" t="s">
        <v>40</v>
      </c>
      <c r="C8" s="125"/>
      <c r="D8" s="126"/>
      <c r="E8" s="118" t="s">
        <v>42</v>
      </c>
      <c r="F8" s="119"/>
      <c r="G8" s="119"/>
      <c r="H8" s="119"/>
      <c r="I8" s="119"/>
      <c r="J8" s="120"/>
    </row>
    <row r="9" spans="2:10" ht="16.8" thickBot="1" x14ac:dyDescent="0.4">
      <c r="B9" s="112" t="s">
        <v>41</v>
      </c>
      <c r="C9" s="113"/>
      <c r="D9" s="114"/>
      <c r="E9" s="97" t="s">
        <v>42</v>
      </c>
      <c r="F9" s="98"/>
      <c r="G9" s="98"/>
      <c r="H9" s="98"/>
      <c r="I9" s="98"/>
      <c r="J9" s="99"/>
    </row>
    <row r="11" spans="2:10" ht="15" thickBot="1" x14ac:dyDescent="0.35">
      <c r="B11" s="63" t="s">
        <v>70</v>
      </c>
    </row>
    <row r="12" spans="2:10" ht="16.2" x14ac:dyDescent="0.35">
      <c r="B12" s="91" t="s">
        <v>66</v>
      </c>
      <c r="C12" s="92"/>
      <c r="D12" s="93"/>
      <c r="E12" s="100">
        <f>'2 Administrative Expenditures'!C5</f>
        <v>0</v>
      </c>
      <c r="F12" s="101"/>
      <c r="G12" s="101"/>
      <c r="H12" s="102"/>
    </row>
    <row r="13" spans="2:10" ht="16.8" thickBot="1" x14ac:dyDescent="0.4">
      <c r="B13" s="94" t="s">
        <v>67</v>
      </c>
      <c r="C13" s="95"/>
      <c r="D13" s="96"/>
      <c r="E13" s="103">
        <f>'3 Health Services Expenditures'!C5</f>
        <v>0</v>
      </c>
      <c r="F13" s="104"/>
      <c r="G13" s="104"/>
      <c r="H13" s="105"/>
    </row>
    <row r="14" spans="2:10" ht="16.8" thickTop="1" x14ac:dyDescent="0.35">
      <c r="B14" s="106" t="s">
        <v>120</v>
      </c>
      <c r="C14" s="107"/>
      <c r="D14" s="108"/>
      <c r="E14" s="127">
        <f>SUM(E12:E13)</f>
        <v>0</v>
      </c>
      <c r="F14" s="128"/>
      <c r="G14" s="128"/>
      <c r="H14" s="129"/>
    </row>
    <row r="15" spans="2:10" ht="16.8" thickBot="1" x14ac:dyDescent="0.4">
      <c r="B15" s="109" t="s">
        <v>68</v>
      </c>
      <c r="C15" s="110"/>
      <c r="D15" s="111"/>
      <c r="E15" s="121">
        <f>'3 Health Services Expenditures'!C6</f>
        <v>0</v>
      </c>
      <c r="F15" s="122"/>
      <c r="G15" s="122"/>
      <c r="H15" s="123"/>
    </row>
    <row r="18" spans="2:10" ht="18" x14ac:dyDescent="0.35">
      <c r="B18" s="47" t="s">
        <v>69</v>
      </c>
    </row>
    <row r="19" spans="2:10" ht="33.75" customHeight="1" x14ac:dyDescent="0.3">
      <c r="B19" s="89" t="s">
        <v>62</v>
      </c>
      <c r="C19" s="89"/>
      <c r="D19" s="89"/>
      <c r="E19" s="89"/>
      <c r="F19" s="89"/>
      <c r="G19" s="89"/>
      <c r="H19" s="89"/>
      <c r="I19" s="89"/>
      <c r="J19" s="89"/>
    </row>
    <row r="20" spans="2:10" ht="15" thickBot="1" x14ac:dyDescent="0.35">
      <c r="B20" s="22"/>
      <c r="C20" s="22"/>
      <c r="D20" s="22"/>
      <c r="E20" s="22"/>
      <c r="F20" s="22"/>
      <c r="G20" s="22"/>
      <c r="H20" s="22"/>
      <c r="I20" s="22"/>
      <c r="J20" s="22"/>
    </row>
    <row r="21" spans="2:10" ht="143.4" thickBot="1" x14ac:dyDescent="0.35">
      <c r="B21" s="22" t="s">
        <v>50</v>
      </c>
      <c r="C21" s="37" t="s">
        <v>6</v>
      </c>
      <c r="D21" s="38" t="s">
        <v>49</v>
      </c>
      <c r="E21" s="38" t="s">
        <v>8</v>
      </c>
      <c r="F21" s="38" t="s">
        <v>7</v>
      </c>
      <c r="G21" s="39" t="s">
        <v>9</v>
      </c>
    </row>
    <row r="22" spans="2:10" ht="16.2" x14ac:dyDescent="0.3">
      <c r="B22" s="40" t="s">
        <v>43</v>
      </c>
      <c r="C22" s="34" t="str">
        <f>IF('3 Health Services Expenditures'!$C9&gt;0,"X","")</f>
        <v/>
      </c>
      <c r="D22" s="32" t="str">
        <f>IF('3 Health Services Expenditures'!$C10&gt;0,"X","")</f>
        <v/>
      </c>
      <c r="E22" s="32" t="str">
        <f>IF('3 Health Services Expenditures'!$C11&gt;0,"X","")</f>
        <v/>
      </c>
      <c r="F22" s="32" t="str">
        <f>IF('3 Health Services Expenditures'!$E10&gt;0,"X","")</f>
        <v/>
      </c>
      <c r="G22" s="33" t="str">
        <f>IF('3 Health Services Expenditures'!$E11&gt;0,"X","")</f>
        <v/>
      </c>
    </row>
    <row r="23" spans="2:10" ht="16.2" x14ac:dyDescent="0.3">
      <c r="B23" s="2" t="s">
        <v>44</v>
      </c>
      <c r="C23" s="35" t="str">
        <f>IF('3 Health Services Expenditures'!$C16&gt;0,"X","")</f>
        <v/>
      </c>
      <c r="D23" s="28" t="str">
        <f>IF('3 Health Services Expenditures'!$C17&gt;0,"X","")</f>
        <v/>
      </c>
      <c r="E23" s="28" t="str">
        <f>IF('3 Health Services Expenditures'!$C18&gt;0,"X","")</f>
        <v/>
      </c>
      <c r="F23" s="28" t="str">
        <f>IF('3 Health Services Expenditures'!$E17&gt;0,"X","")</f>
        <v/>
      </c>
      <c r="G23" s="30" t="str">
        <f>IF('3 Health Services Expenditures'!$E18&gt;0,"X","")</f>
        <v/>
      </c>
    </row>
    <row r="24" spans="2:10" ht="16.2" x14ac:dyDescent="0.3">
      <c r="B24" s="2" t="s">
        <v>45</v>
      </c>
      <c r="C24" s="35" t="str">
        <f>IF('3 Health Services Expenditures'!$C23&gt;0,"X","")</f>
        <v/>
      </c>
      <c r="D24" s="28" t="str">
        <f>IF('3 Health Services Expenditures'!$C24&gt;0,"X","")</f>
        <v/>
      </c>
      <c r="E24" s="28" t="str">
        <f>IF('3 Health Services Expenditures'!$C25&gt;0,"X","")</f>
        <v/>
      </c>
      <c r="F24" s="28" t="str">
        <f>IF('3 Health Services Expenditures'!$E24&gt;0,"X","")</f>
        <v/>
      </c>
      <c r="G24" s="30" t="str">
        <f>IF('3 Health Services Expenditures'!$E25&gt;0,"X","")</f>
        <v/>
      </c>
    </row>
    <row r="25" spans="2:10" ht="16.2" x14ac:dyDescent="0.3">
      <c r="B25" s="2" t="s">
        <v>46</v>
      </c>
      <c r="C25" s="35" t="str">
        <f>IF('3 Health Services Expenditures'!$C30&gt;0,"X","")</f>
        <v/>
      </c>
      <c r="D25" s="28" t="str">
        <f>IF('3 Health Services Expenditures'!$C31&gt;0,"X","")</f>
        <v/>
      </c>
      <c r="E25" s="28" t="str">
        <f>IF('3 Health Services Expenditures'!$C32&gt;0,"X","")</f>
        <v/>
      </c>
      <c r="F25" s="28" t="str">
        <f>IF('3 Health Services Expenditures'!$E31&gt;0,"X","")</f>
        <v/>
      </c>
      <c r="G25" s="30" t="str">
        <f>IF('3 Health Services Expenditures'!$E32&gt;0,"X","")</f>
        <v/>
      </c>
    </row>
    <row r="26" spans="2:10" ht="16.2" x14ac:dyDescent="0.3">
      <c r="B26" s="2" t="s">
        <v>47</v>
      </c>
      <c r="C26" s="35" t="str">
        <f>IF('3 Health Services Expenditures'!$C37&gt;0,"X","")</f>
        <v/>
      </c>
      <c r="D26" s="28" t="str">
        <f>IF('3 Health Services Expenditures'!$C38&gt;0,"X","")</f>
        <v/>
      </c>
      <c r="E26" s="28" t="str">
        <f>IF('3 Health Services Expenditures'!$C39&gt;0,"X","")</f>
        <v/>
      </c>
      <c r="F26" s="28" t="str">
        <f>IF('3 Health Services Expenditures'!$E38&gt;0,"X","")</f>
        <v/>
      </c>
      <c r="G26" s="30" t="str">
        <f>IF('3 Health Services Expenditures'!$E39&gt;0,"X","")</f>
        <v/>
      </c>
    </row>
    <row r="27" spans="2:10" ht="16.8" thickBot="1" x14ac:dyDescent="0.35">
      <c r="B27" s="3" t="s">
        <v>48</v>
      </c>
      <c r="C27" s="36" t="str">
        <f>IF('3 Health Services Expenditures'!$C44&gt;0,"X","")</f>
        <v/>
      </c>
      <c r="D27" s="29" t="str">
        <f>IF('3 Health Services Expenditures'!$C45&gt;0,"X","")</f>
        <v/>
      </c>
      <c r="E27" s="29" t="str">
        <f>IF('3 Health Services Expenditures'!$C46&gt;0,"X","")</f>
        <v/>
      </c>
      <c r="F27" s="29" t="str">
        <f>IF('3 Health Services Expenditures'!$E45&gt;0,"X","")</f>
        <v/>
      </c>
      <c r="G27" s="31" t="str">
        <f>IF('3 Health Services Expenditures'!$E46&gt;0,"X","")</f>
        <v/>
      </c>
    </row>
  </sheetData>
  <sheetProtection sheet="1" objects="1" scenarios="1"/>
  <mergeCells count="22">
    <mergeCell ref="E15:H15"/>
    <mergeCell ref="B5:D5"/>
    <mergeCell ref="B6:D6"/>
    <mergeCell ref="B7:D7"/>
    <mergeCell ref="B8:D8"/>
    <mergeCell ref="E14:H14"/>
    <mergeCell ref="B19:J19"/>
    <mergeCell ref="B1:J1"/>
    <mergeCell ref="B2:J2"/>
    <mergeCell ref="B3:J3"/>
    <mergeCell ref="B12:D12"/>
    <mergeCell ref="B13:D13"/>
    <mergeCell ref="E9:J9"/>
    <mergeCell ref="E12:H12"/>
    <mergeCell ref="E13:H13"/>
    <mergeCell ref="B14:D14"/>
    <mergeCell ref="B15:D15"/>
    <mergeCell ref="B9:D9"/>
    <mergeCell ref="E5:J5"/>
    <mergeCell ref="E6:J6"/>
    <mergeCell ref="E7:J7"/>
    <mergeCell ref="E8:J8"/>
  </mergeCells>
  <conditionalFormatting sqref="C22:G27">
    <cfRule type="containsText" dxfId="22" priority="1" operator="containsText" text="X">
      <formula>NOT(ISERROR(SEARCH("X",C22)))</formula>
    </cfRule>
  </conditionalFormatting>
  <conditionalFormatting sqref="E5:E9">
    <cfRule type="containsText" dxfId="21" priority="2" operator="containsText" text="Enter data here">
      <formula>NOT(ISERROR(SEARCH("Enter data here",E5)))</formula>
    </cfRule>
    <cfRule type="notContainsBlanks" dxfId="20"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heetViews>
  <sheetFormatPr defaultRowHeight="14.4" x14ac:dyDescent="0.3"/>
  <cols>
    <col min="2" max="2" width="44.6640625" style="1" customWidth="1"/>
    <col min="3" max="3" width="18.6640625" style="1" customWidth="1"/>
    <col min="4" max="4" width="60.6640625" style="1" customWidth="1"/>
    <col min="6" max="6" width="5.5546875" customWidth="1"/>
    <col min="11" max="11" width="39.88671875" customWidth="1"/>
  </cols>
  <sheetData>
    <row r="1" spans="2:11" ht="23.4" x14ac:dyDescent="0.45">
      <c r="B1" s="86" t="s">
        <v>0</v>
      </c>
      <c r="C1" s="86"/>
      <c r="D1" s="86"/>
      <c r="E1" s="59"/>
    </row>
    <row r="2" spans="2:11" ht="22.2" x14ac:dyDescent="0.45">
      <c r="B2" s="87" t="s">
        <v>75</v>
      </c>
      <c r="C2" s="87"/>
      <c r="D2" s="87"/>
      <c r="E2" s="59"/>
      <c r="H2" s="85" t="s">
        <v>74</v>
      </c>
      <c r="I2" s="85"/>
      <c r="J2" s="85"/>
      <c r="K2" s="85"/>
    </row>
    <row r="3" spans="2:11" ht="18" x14ac:dyDescent="0.35">
      <c r="B3" s="90" t="s">
        <v>33</v>
      </c>
      <c r="C3" s="90"/>
      <c r="D3" s="90"/>
      <c r="E3" s="59"/>
      <c r="H3" s="85"/>
      <c r="I3" s="85"/>
      <c r="J3" s="85"/>
      <c r="K3" s="85"/>
    </row>
    <row r="4" spans="2:11" ht="18.600000000000001" thickBot="1" x14ac:dyDescent="0.4">
      <c r="B4" s="23"/>
      <c r="E4" s="59"/>
      <c r="H4" s="85"/>
      <c r="I4" s="85"/>
      <c r="J4" s="85"/>
      <c r="K4" s="85"/>
    </row>
    <row r="5" spans="2:11" ht="16.8" thickBot="1" x14ac:dyDescent="0.4">
      <c r="B5" s="19" t="s">
        <v>30</v>
      </c>
      <c r="C5" s="20">
        <f>SUM(C7,C11,C15,C19)</f>
        <v>0</v>
      </c>
      <c r="D5"/>
      <c r="E5" s="59"/>
    </row>
    <row r="6" spans="2:11" ht="15" thickBot="1" x14ac:dyDescent="0.35">
      <c r="B6" s="11"/>
      <c r="C6" s="11"/>
      <c r="D6" s="11"/>
      <c r="E6" s="59"/>
      <c r="K6" s="85" t="s">
        <v>73</v>
      </c>
    </row>
    <row r="7" spans="2:11" ht="30" customHeight="1" x14ac:dyDescent="0.3">
      <c r="B7" s="16" t="s">
        <v>24</v>
      </c>
      <c r="C7" s="53">
        <v>0</v>
      </c>
      <c r="D7" s="12" t="s">
        <v>23</v>
      </c>
      <c r="E7" s="59"/>
      <c r="K7" s="85"/>
    </row>
    <row r="8" spans="2:11" ht="30" customHeight="1" thickBot="1" x14ac:dyDescent="0.35">
      <c r="B8" s="15" t="s">
        <v>28</v>
      </c>
      <c r="C8" s="14">
        <f>IF(ISBLANK(D8), 0, LEN(TRIM(D8))-LEN(SUBSTITUTE(D8," ",""))+1)</f>
        <v>7</v>
      </c>
      <c r="D8" s="130" t="s">
        <v>29</v>
      </c>
      <c r="E8" s="59"/>
      <c r="K8" s="85"/>
    </row>
    <row r="9" spans="2:11" ht="60" customHeight="1" thickBot="1" x14ac:dyDescent="0.35">
      <c r="C9" s="13"/>
      <c r="D9" s="131"/>
      <c r="E9" s="59"/>
      <c r="J9" s="1"/>
    </row>
    <row r="10" spans="2:11" ht="15" thickBot="1" x14ac:dyDescent="0.35">
      <c r="B10" s="11"/>
      <c r="C10" s="11"/>
      <c r="D10" s="11"/>
      <c r="E10" s="59"/>
      <c r="J10" s="1"/>
    </row>
    <row r="11" spans="2:11" ht="30" customHeight="1" x14ac:dyDescent="0.3">
      <c r="B11" s="17" t="s">
        <v>25</v>
      </c>
      <c r="C11" s="53">
        <v>0</v>
      </c>
      <c r="D11" s="4" t="s">
        <v>23</v>
      </c>
      <c r="E11" s="64"/>
      <c r="J11" s="1"/>
    </row>
    <row r="12" spans="2:11" ht="30" customHeight="1" thickBot="1" x14ac:dyDescent="0.35">
      <c r="B12" s="18" t="s">
        <v>28</v>
      </c>
      <c r="C12" s="14">
        <f>IF(ISBLANK(D12), 0, LEN(TRIM(D12))-LEN(SUBSTITUTE(D12," ",""))+1)</f>
        <v>7</v>
      </c>
      <c r="D12" s="130" t="s">
        <v>29</v>
      </c>
      <c r="E12" s="64"/>
      <c r="J12" s="1"/>
    </row>
    <row r="13" spans="2:11" ht="60" customHeight="1" thickBot="1" x14ac:dyDescent="0.35">
      <c r="C13" s="13"/>
      <c r="D13" s="131"/>
      <c r="E13" s="64"/>
      <c r="J13" s="1"/>
    </row>
    <row r="14" spans="2:11" ht="15" thickBot="1" x14ac:dyDescent="0.35">
      <c r="B14" s="11"/>
      <c r="C14" s="11"/>
      <c r="D14" s="11"/>
      <c r="E14" s="59"/>
      <c r="J14" s="1"/>
    </row>
    <row r="15" spans="2:11" ht="30" customHeight="1" x14ac:dyDescent="0.3">
      <c r="B15" s="17" t="s">
        <v>26</v>
      </c>
      <c r="C15" s="53">
        <v>0</v>
      </c>
      <c r="D15" s="12" t="s">
        <v>23</v>
      </c>
      <c r="E15" s="59"/>
    </row>
    <row r="16" spans="2:11" ht="30" customHeight="1" thickBot="1" x14ac:dyDescent="0.35">
      <c r="B16" s="18" t="s">
        <v>28</v>
      </c>
      <c r="C16" s="14">
        <f>IF(ISBLANK(D16), 0, LEN(TRIM(D16))-LEN(SUBSTITUTE(D16," ",""))+1)</f>
        <v>7</v>
      </c>
      <c r="D16" s="130" t="s">
        <v>29</v>
      </c>
      <c r="E16" s="59"/>
    </row>
    <row r="17" spans="2:5" ht="60" customHeight="1" thickBot="1" x14ac:dyDescent="0.35">
      <c r="D17" s="131"/>
      <c r="E17" s="59"/>
    </row>
    <row r="18" spans="2:5" ht="15" thickBot="1" x14ac:dyDescent="0.35">
      <c r="B18" s="11"/>
      <c r="C18" s="11"/>
      <c r="D18" s="11"/>
      <c r="E18" s="59"/>
    </row>
    <row r="19" spans="2:5" ht="30" customHeight="1" x14ac:dyDescent="0.3">
      <c r="B19" s="17" t="s">
        <v>27</v>
      </c>
      <c r="C19" s="53">
        <v>0</v>
      </c>
      <c r="D19" s="12" t="s">
        <v>23</v>
      </c>
      <c r="E19" s="59"/>
    </row>
    <row r="20" spans="2:5" ht="30" customHeight="1" thickBot="1" x14ac:dyDescent="0.35">
      <c r="B20" s="18" t="s">
        <v>28</v>
      </c>
      <c r="C20" s="14">
        <f>IF(ISBLANK(D20), 0, LEN(TRIM(D20))-LEN(SUBSTITUTE(D20," ",""))+1)</f>
        <v>7</v>
      </c>
      <c r="D20" s="130" t="s">
        <v>29</v>
      </c>
      <c r="E20" s="59"/>
    </row>
    <row r="21" spans="2:5" ht="60" customHeight="1" thickBot="1" x14ac:dyDescent="0.35">
      <c r="D21" s="131"/>
      <c r="E21" s="59"/>
    </row>
    <row r="22" spans="2:5" x14ac:dyDescent="0.3">
      <c r="E22" s="59"/>
    </row>
    <row r="23" spans="2:5" x14ac:dyDescent="0.3">
      <c r="E23" s="59"/>
    </row>
  </sheetData>
  <mergeCells count="9">
    <mergeCell ref="H2:K4"/>
    <mergeCell ref="K6:K8"/>
    <mergeCell ref="D16:D17"/>
    <mergeCell ref="D20:D21"/>
    <mergeCell ref="B1:D1"/>
    <mergeCell ref="B2:D2"/>
    <mergeCell ref="B3:D3"/>
    <mergeCell ref="D8:D9"/>
    <mergeCell ref="D12:D13"/>
  </mergeCells>
  <conditionalFormatting sqref="C7 C11 C15 C19">
    <cfRule type="cellIs" dxfId="19" priority="6" operator="greaterThan">
      <formula>0</formula>
    </cfRule>
    <cfRule type="cellIs" dxfId="18" priority="7" operator="lessThanOrEqual">
      <formula>0</formula>
    </cfRule>
  </conditionalFormatting>
  <conditionalFormatting sqref="C8 C12 C16 C20">
    <cfRule type="cellIs" dxfId="17" priority="5" operator="greaterThan">
      <formula>200</formula>
    </cfRule>
  </conditionalFormatting>
  <conditionalFormatting sqref="D8 D12 D16 D20">
    <cfRule type="containsText" dxfId="16" priority="1" operator="containsText" text="Enter short description of admin expenditures here.">
      <formula>NOT(ISERROR(SEARCH("Enter short description of admin expenditures here.",D8)))</formula>
    </cfRule>
    <cfRule type="notContainsBlanks" dxfId="15" priority="2">
      <formula>LEN(TRIM(D8))&gt;0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workbookViewId="0"/>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86" t="s">
        <v>0</v>
      </c>
      <c r="C1" s="86"/>
      <c r="D1" s="86"/>
      <c r="E1" s="86"/>
      <c r="F1" s="59"/>
    </row>
    <row r="2" spans="2:11" ht="22.2" x14ac:dyDescent="0.45">
      <c r="B2" s="87" t="s">
        <v>75</v>
      </c>
      <c r="C2" s="87"/>
      <c r="D2" s="87"/>
      <c r="E2" s="87"/>
      <c r="F2" s="59"/>
      <c r="H2" s="85" t="s">
        <v>74</v>
      </c>
      <c r="I2" s="85"/>
      <c r="J2" s="85"/>
      <c r="K2" s="85"/>
    </row>
    <row r="3" spans="2:11" ht="18.75" customHeight="1" x14ac:dyDescent="0.35">
      <c r="B3" s="90" t="s">
        <v>32</v>
      </c>
      <c r="C3" s="90"/>
      <c r="D3" s="90"/>
      <c r="E3" s="90"/>
      <c r="F3" s="59"/>
      <c r="H3" s="85"/>
      <c r="I3" s="85"/>
      <c r="J3" s="85"/>
      <c r="K3" s="85"/>
    </row>
    <row r="4" spans="2:11" ht="18.600000000000001" thickBot="1" x14ac:dyDescent="0.4">
      <c r="B4" s="23"/>
      <c r="C4" s="23"/>
      <c r="D4" s="23"/>
      <c r="E4" s="23"/>
      <c r="F4" s="59"/>
      <c r="H4" s="85"/>
      <c r="I4" s="85"/>
      <c r="J4" s="85"/>
      <c r="K4" s="85"/>
    </row>
    <row r="5" spans="2:11" ht="18" x14ac:dyDescent="0.35">
      <c r="B5" s="24" t="s">
        <v>35</v>
      </c>
      <c r="C5" s="25">
        <f>SUM(D12,D19,D26,D33,D40,D47)</f>
        <v>0</v>
      </c>
      <c r="D5" s="23"/>
      <c r="E5" s="23"/>
      <c r="F5" s="59"/>
    </row>
    <row r="6" spans="2:11" ht="20.25" customHeight="1" thickBot="1" x14ac:dyDescent="0.4">
      <c r="B6" s="26" t="s">
        <v>36</v>
      </c>
      <c r="C6" s="27">
        <f>SUM(E9,E16,E23,E30,E37,E44)</f>
        <v>0</v>
      </c>
      <c r="D6" s="23"/>
      <c r="E6" s="23"/>
      <c r="F6" s="59"/>
      <c r="K6" s="85" t="s">
        <v>73</v>
      </c>
    </row>
    <row r="7" spans="2:11" ht="15" thickBot="1" x14ac:dyDescent="0.35">
      <c r="F7" s="59"/>
      <c r="K7" s="85"/>
    </row>
    <row r="8" spans="2:11" ht="22.8" thickBot="1" x14ac:dyDescent="0.5">
      <c r="B8" s="135" t="s">
        <v>1</v>
      </c>
      <c r="C8" s="136"/>
      <c r="D8" s="136"/>
      <c r="E8" s="137"/>
      <c r="F8" s="59"/>
      <c r="K8" s="85"/>
    </row>
    <row r="9" spans="2:11" ht="30" customHeight="1" outlineLevel="1" thickTop="1" x14ac:dyDescent="0.3">
      <c r="B9" s="5" t="s">
        <v>10</v>
      </c>
      <c r="C9" s="53">
        <v>0</v>
      </c>
      <c r="D9" s="8" t="s">
        <v>14</v>
      </c>
      <c r="E9" s="56">
        <v>0</v>
      </c>
      <c r="F9" s="59"/>
      <c r="J9" s="1"/>
    </row>
    <row r="10" spans="2:11" ht="30" customHeight="1" outlineLevel="1" x14ac:dyDescent="0.3">
      <c r="B10" s="5" t="s">
        <v>11</v>
      </c>
      <c r="C10" s="54">
        <v>0</v>
      </c>
      <c r="D10" s="9" t="s">
        <v>15</v>
      </c>
      <c r="E10" s="57">
        <v>0</v>
      </c>
      <c r="F10" s="59"/>
      <c r="J10" s="1"/>
    </row>
    <row r="11" spans="2:11" ht="30" customHeight="1" outlineLevel="1" thickBot="1" x14ac:dyDescent="0.35">
      <c r="B11" s="7" t="s">
        <v>12</v>
      </c>
      <c r="C11" s="55">
        <v>0</v>
      </c>
      <c r="D11" s="10" t="s">
        <v>13</v>
      </c>
      <c r="E11" s="58">
        <v>0</v>
      </c>
      <c r="F11" s="59"/>
      <c r="J11" s="1"/>
    </row>
    <row r="12" spans="2:11" ht="18" outlineLevel="1" x14ac:dyDescent="0.35">
      <c r="B12" s="132" t="s">
        <v>16</v>
      </c>
      <c r="C12" s="132"/>
      <c r="D12" s="133">
        <f>SUM(C9:C11,E10:E11)</f>
        <v>0</v>
      </c>
      <c r="E12" s="134"/>
      <c r="F12" s="59"/>
      <c r="J12" s="1"/>
    </row>
    <row r="13" spans="2:11" outlineLevel="1" x14ac:dyDescent="0.3">
      <c r="F13" s="59"/>
      <c r="J13" s="1"/>
    </row>
    <row r="14" spans="2:11" ht="15" thickBot="1" x14ac:dyDescent="0.35">
      <c r="F14" s="59"/>
      <c r="J14" s="1"/>
    </row>
    <row r="15" spans="2:11" ht="22.8" thickBot="1" x14ac:dyDescent="0.5">
      <c r="B15" s="135" t="s">
        <v>2</v>
      </c>
      <c r="C15" s="136"/>
      <c r="D15" s="136"/>
      <c r="E15" s="137"/>
      <c r="F15" s="59"/>
    </row>
    <row r="16" spans="2:11" ht="30" customHeight="1" outlineLevel="1" thickTop="1" x14ac:dyDescent="0.3">
      <c r="B16" s="5" t="s">
        <v>10</v>
      </c>
      <c r="C16" s="53">
        <v>0</v>
      </c>
      <c r="D16" s="8" t="s">
        <v>14</v>
      </c>
      <c r="E16" s="56">
        <v>0</v>
      </c>
      <c r="F16" s="59"/>
    </row>
    <row r="17" spans="2:6" ht="30" customHeight="1" outlineLevel="1" x14ac:dyDescent="0.3">
      <c r="B17" s="6" t="s">
        <v>11</v>
      </c>
      <c r="C17" s="54">
        <v>0</v>
      </c>
      <c r="D17" s="9" t="s">
        <v>15</v>
      </c>
      <c r="E17" s="57">
        <v>0</v>
      </c>
      <c r="F17" s="59"/>
    </row>
    <row r="18" spans="2:6" ht="30" customHeight="1" outlineLevel="1" thickBot="1" x14ac:dyDescent="0.35">
      <c r="B18" s="7" t="s">
        <v>12</v>
      </c>
      <c r="C18" s="55">
        <v>0</v>
      </c>
      <c r="D18" s="10" t="s">
        <v>13</v>
      </c>
      <c r="E18" s="58">
        <v>0</v>
      </c>
      <c r="F18" s="59"/>
    </row>
    <row r="19" spans="2:6" ht="18" outlineLevel="1" x14ac:dyDescent="0.35">
      <c r="B19" s="132" t="s">
        <v>18</v>
      </c>
      <c r="C19" s="132"/>
      <c r="D19" s="133">
        <f>SUM(C16:C18,E17:E18)</f>
        <v>0</v>
      </c>
      <c r="E19" s="134"/>
      <c r="F19" s="59"/>
    </row>
    <row r="20" spans="2:6" outlineLevel="1" x14ac:dyDescent="0.3">
      <c r="F20" s="59"/>
    </row>
    <row r="21" spans="2:6" ht="15" thickBot="1" x14ac:dyDescent="0.35">
      <c r="F21" s="59"/>
    </row>
    <row r="22" spans="2:6" ht="22.8" thickBot="1" x14ac:dyDescent="0.5">
      <c r="B22" s="135" t="s">
        <v>3</v>
      </c>
      <c r="C22" s="136"/>
      <c r="D22" s="136"/>
      <c r="E22" s="137"/>
      <c r="F22" s="59"/>
    </row>
    <row r="23" spans="2:6" ht="30" customHeight="1" outlineLevel="1" thickTop="1" x14ac:dyDescent="0.3">
      <c r="B23" s="5" t="s">
        <v>10</v>
      </c>
      <c r="C23" s="53">
        <v>0</v>
      </c>
      <c r="D23" s="8" t="s">
        <v>14</v>
      </c>
      <c r="E23" s="56">
        <v>0</v>
      </c>
      <c r="F23" s="59"/>
    </row>
    <row r="24" spans="2:6" ht="30" customHeight="1" outlineLevel="1" x14ac:dyDescent="0.3">
      <c r="B24" s="6" t="s">
        <v>11</v>
      </c>
      <c r="C24" s="54">
        <v>0</v>
      </c>
      <c r="D24" s="9" t="s">
        <v>15</v>
      </c>
      <c r="E24" s="57">
        <v>0</v>
      </c>
      <c r="F24" s="59"/>
    </row>
    <row r="25" spans="2:6" ht="30" customHeight="1" outlineLevel="1" thickBot="1" x14ac:dyDescent="0.35">
      <c r="B25" s="7" t="s">
        <v>12</v>
      </c>
      <c r="C25" s="55">
        <v>0</v>
      </c>
      <c r="D25" s="10" t="s">
        <v>13</v>
      </c>
      <c r="E25" s="58">
        <v>0</v>
      </c>
      <c r="F25" s="59"/>
    </row>
    <row r="26" spans="2:6" ht="18" outlineLevel="1" x14ac:dyDescent="0.35">
      <c r="B26" s="132" t="s">
        <v>19</v>
      </c>
      <c r="C26" s="132"/>
      <c r="D26" s="133">
        <f>SUM(C23:C25,E24:E25)</f>
        <v>0</v>
      </c>
      <c r="E26" s="134"/>
      <c r="F26" s="59"/>
    </row>
    <row r="27" spans="2:6" outlineLevel="1" x14ac:dyDescent="0.3">
      <c r="F27" s="59"/>
    </row>
    <row r="28" spans="2:6" ht="15" thickBot="1" x14ac:dyDescent="0.35">
      <c r="F28" s="59"/>
    </row>
    <row r="29" spans="2:6" ht="22.8" thickBot="1" x14ac:dyDescent="0.5">
      <c r="B29" s="135" t="s">
        <v>4</v>
      </c>
      <c r="C29" s="136"/>
      <c r="D29" s="136"/>
      <c r="E29" s="137"/>
      <c r="F29" s="59"/>
    </row>
    <row r="30" spans="2:6" ht="30" customHeight="1" outlineLevel="1" thickTop="1" x14ac:dyDescent="0.3">
      <c r="B30" s="5" t="s">
        <v>10</v>
      </c>
      <c r="C30" s="53">
        <v>0</v>
      </c>
      <c r="D30" s="8" t="s">
        <v>14</v>
      </c>
      <c r="E30" s="56">
        <v>0</v>
      </c>
      <c r="F30" s="59"/>
    </row>
    <row r="31" spans="2:6" ht="30" customHeight="1" outlineLevel="1" x14ac:dyDescent="0.3">
      <c r="B31" s="6" t="s">
        <v>11</v>
      </c>
      <c r="C31" s="54">
        <v>0</v>
      </c>
      <c r="D31" s="9" t="s">
        <v>15</v>
      </c>
      <c r="E31" s="57">
        <v>0</v>
      </c>
      <c r="F31" s="59"/>
    </row>
    <row r="32" spans="2:6" ht="30" customHeight="1" outlineLevel="1" thickBot="1" x14ac:dyDescent="0.35">
      <c r="B32" s="7" t="s">
        <v>12</v>
      </c>
      <c r="C32" s="55">
        <v>0</v>
      </c>
      <c r="D32" s="10" t="s">
        <v>13</v>
      </c>
      <c r="E32" s="58">
        <v>0</v>
      </c>
      <c r="F32" s="59"/>
    </row>
    <row r="33" spans="2:6" ht="18" outlineLevel="1" x14ac:dyDescent="0.35">
      <c r="B33" s="132" t="s">
        <v>20</v>
      </c>
      <c r="C33" s="132"/>
      <c r="D33" s="133">
        <f>SUM(C30:C32,E31:E32)</f>
        <v>0</v>
      </c>
      <c r="E33" s="134"/>
      <c r="F33" s="59"/>
    </row>
    <row r="34" spans="2:6" outlineLevel="1" x14ac:dyDescent="0.3">
      <c r="F34" s="59"/>
    </row>
    <row r="35" spans="2:6" ht="15" thickBot="1" x14ac:dyDescent="0.35">
      <c r="F35" s="59"/>
    </row>
    <row r="36" spans="2:6" ht="22.8" thickBot="1" x14ac:dyDescent="0.5">
      <c r="B36" s="135" t="s">
        <v>17</v>
      </c>
      <c r="C36" s="136"/>
      <c r="D36" s="136"/>
      <c r="E36" s="137"/>
      <c r="F36" s="59"/>
    </row>
    <row r="37" spans="2:6" ht="30" customHeight="1" outlineLevel="1" thickTop="1" x14ac:dyDescent="0.3">
      <c r="B37" s="5" t="s">
        <v>10</v>
      </c>
      <c r="C37" s="53">
        <v>0</v>
      </c>
      <c r="D37" s="8" t="s">
        <v>14</v>
      </c>
      <c r="E37" s="56">
        <v>0</v>
      </c>
      <c r="F37" s="59"/>
    </row>
    <row r="38" spans="2:6" ht="30" customHeight="1" outlineLevel="1" x14ac:dyDescent="0.3">
      <c r="B38" s="6" t="s">
        <v>11</v>
      </c>
      <c r="C38" s="54">
        <v>0</v>
      </c>
      <c r="D38" s="9" t="s">
        <v>15</v>
      </c>
      <c r="E38" s="57">
        <v>0</v>
      </c>
      <c r="F38" s="59"/>
    </row>
    <row r="39" spans="2:6" ht="30" customHeight="1" outlineLevel="1" thickBot="1" x14ac:dyDescent="0.35">
      <c r="B39" s="7" t="s">
        <v>12</v>
      </c>
      <c r="C39" s="55">
        <v>0</v>
      </c>
      <c r="D39" s="10" t="s">
        <v>13</v>
      </c>
      <c r="E39" s="58">
        <v>0</v>
      </c>
      <c r="F39" s="59"/>
    </row>
    <row r="40" spans="2:6" ht="18" outlineLevel="1" x14ac:dyDescent="0.35">
      <c r="B40" s="132" t="s">
        <v>21</v>
      </c>
      <c r="C40" s="132"/>
      <c r="D40" s="133">
        <f>SUM(C37:C39,E38:E39)</f>
        <v>0</v>
      </c>
      <c r="E40" s="134"/>
      <c r="F40" s="59"/>
    </row>
    <row r="41" spans="2:6" outlineLevel="1" x14ac:dyDescent="0.3">
      <c r="F41" s="59"/>
    </row>
    <row r="42" spans="2:6" ht="15" thickBot="1" x14ac:dyDescent="0.35">
      <c r="F42" s="59"/>
    </row>
    <row r="43" spans="2:6" ht="22.8" thickBot="1" x14ac:dyDescent="0.5">
      <c r="B43" s="135" t="s">
        <v>5</v>
      </c>
      <c r="C43" s="136"/>
      <c r="D43" s="136"/>
      <c r="E43" s="137"/>
      <c r="F43" s="59"/>
    </row>
    <row r="44" spans="2:6" ht="30" customHeight="1" outlineLevel="1" thickTop="1" x14ac:dyDescent="0.3">
      <c r="B44" s="5" t="s">
        <v>10</v>
      </c>
      <c r="C44" s="53">
        <v>0</v>
      </c>
      <c r="D44" s="8" t="s">
        <v>14</v>
      </c>
      <c r="E44" s="56">
        <v>0</v>
      </c>
      <c r="F44" s="59"/>
    </row>
    <row r="45" spans="2:6" ht="30" customHeight="1" outlineLevel="1" x14ac:dyDescent="0.3">
      <c r="B45" s="6" t="s">
        <v>11</v>
      </c>
      <c r="C45" s="54">
        <v>0</v>
      </c>
      <c r="D45" s="9" t="s">
        <v>15</v>
      </c>
      <c r="E45" s="57">
        <v>0</v>
      </c>
      <c r="F45" s="59"/>
    </row>
    <row r="46" spans="2:6" ht="30" customHeight="1" outlineLevel="1" thickBot="1" x14ac:dyDescent="0.35">
      <c r="B46" s="7" t="s">
        <v>12</v>
      </c>
      <c r="C46" s="55">
        <v>0</v>
      </c>
      <c r="D46" s="10" t="s">
        <v>13</v>
      </c>
      <c r="E46" s="58">
        <v>0</v>
      </c>
      <c r="F46" s="59"/>
    </row>
    <row r="47" spans="2:6" ht="18" outlineLevel="1" x14ac:dyDescent="0.35">
      <c r="B47" s="132" t="s">
        <v>22</v>
      </c>
      <c r="C47" s="132"/>
      <c r="D47" s="133">
        <f>SUM(C44:C46,E45:E46)</f>
        <v>0</v>
      </c>
      <c r="E47" s="134"/>
      <c r="F47" s="59"/>
    </row>
    <row r="48" spans="2:6" outlineLevel="1" x14ac:dyDescent="0.3">
      <c r="F48" s="59"/>
    </row>
  </sheetData>
  <mergeCells count="23">
    <mergeCell ref="D26:E26"/>
    <mergeCell ref="K6:K8"/>
    <mergeCell ref="B29:E29"/>
    <mergeCell ref="B8:E8"/>
    <mergeCell ref="B12:C12"/>
    <mergeCell ref="D12:E12"/>
    <mergeCell ref="B15:E15"/>
    <mergeCell ref="H2:K4"/>
    <mergeCell ref="B47:C47"/>
    <mergeCell ref="D47:E47"/>
    <mergeCell ref="B1:E1"/>
    <mergeCell ref="B2:E2"/>
    <mergeCell ref="B3:E3"/>
    <mergeCell ref="B33:C33"/>
    <mergeCell ref="D33:E33"/>
    <mergeCell ref="B36:E36"/>
    <mergeCell ref="B40:C40"/>
    <mergeCell ref="D40:E40"/>
    <mergeCell ref="B43:E43"/>
    <mergeCell ref="B19:C19"/>
    <mergeCell ref="D19:E19"/>
    <mergeCell ref="B22:E22"/>
    <mergeCell ref="B26:C26"/>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heetViews>
  <sheetFormatPr defaultRowHeight="14.4" outlineLevelRow="1" x14ac:dyDescent="0.3"/>
  <cols>
    <col min="2" max="2" width="37.6640625" customWidth="1"/>
    <col min="3" max="3" width="18.6640625" customWidth="1"/>
    <col min="4" max="4" width="37.6640625" customWidth="1"/>
    <col min="5" max="5" width="18.6640625" customWidth="1"/>
    <col min="7" max="7" width="11.44140625" customWidth="1"/>
    <col min="8" max="8" width="18.6640625" customWidth="1"/>
  </cols>
  <sheetData>
    <row r="1" spans="2:14" ht="23.4" x14ac:dyDescent="0.45">
      <c r="B1" s="86" t="s">
        <v>0</v>
      </c>
      <c r="C1" s="86"/>
      <c r="D1" s="86"/>
      <c r="E1" s="86"/>
      <c r="G1" s="61"/>
    </row>
    <row r="2" spans="2:14" ht="22.2" x14ac:dyDescent="0.45">
      <c r="B2" s="87" t="s">
        <v>75</v>
      </c>
      <c r="C2" s="87"/>
      <c r="D2" s="87"/>
      <c r="E2" s="87"/>
      <c r="G2" s="61"/>
      <c r="H2" s="1" t="s">
        <v>72</v>
      </c>
    </row>
    <row r="3" spans="2:14" ht="16.5" customHeight="1" x14ac:dyDescent="0.35">
      <c r="B3" s="90" t="s">
        <v>65</v>
      </c>
      <c r="C3" s="90"/>
      <c r="D3" s="90"/>
      <c r="E3" s="90"/>
      <c r="G3" s="61"/>
    </row>
    <row r="4" spans="2:14" ht="21" customHeight="1" thickBot="1" x14ac:dyDescent="0.35">
      <c r="G4" s="61"/>
      <c r="J4" s="85" t="s">
        <v>73</v>
      </c>
      <c r="K4" s="85"/>
      <c r="L4" s="85"/>
      <c r="M4" s="85"/>
      <c r="N4" s="85"/>
    </row>
    <row r="5" spans="2:14" ht="30" customHeight="1" thickBot="1" x14ac:dyDescent="0.5">
      <c r="B5" s="135" t="s">
        <v>1</v>
      </c>
      <c r="C5" s="136"/>
      <c r="D5" s="136"/>
      <c r="E5" s="137"/>
      <c r="G5" s="61"/>
      <c r="J5" s="85"/>
      <c r="K5" s="85"/>
      <c r="L5" s="85"/>
      <c r="M5" s="85"/>
      <c r="N5" s="85"/>
    </row>
    <row r="6" spans="2:14" ht="150" customHeight="1" outlineLevel="1" thickTop="1" thickBot="1" x14ac:dyDescent="0.35">
      <c r="B6" s="138" t="s">
        <v>121</v>
      </c>
      <c r="C6" s="139"/>
      <c r="D6" s="139"/>
      <c r="E6" s="140"/>
      <c r="G6" s="61"/>
      <c r="K6" s="60"/>
    </row>
    <row r="7" spans="2:14" outlineLevel="1" x14ac:dyDescent="0.3">
      <c r="B7" s="1"/>
      <c r="C7" s="1"/>
      <c r="D7" s="1"/>
      <c r="E7" s="1"/>
      <c r="G7" s="61"/>
      <c r="K7" s="60"/>
    </row>
    <row r="8" spans="2:14" ht="15" thickBot="1" x14ac:dyDescent="0.35">
      <c r="B8" s="1"/>
      <c r="C8" s="1"/>
      <c r="D8" s="1"/>
      <c r="E8" s="1"/>
      <c r="G8" s="61"/>
    </row>
    <row r="9" spans="2:14" ht="22.8" thickBot="1" x14ac:dyDescent="0.5">
      <c r="B9" s="135" t="s">
        <v>2</v>
      </c>
      <c r="C9" s="136"/>
      <c r="D9" s="136"/>
      <c r="E9" s="137"/>
      <c r="G9" s="61"/>
    </row>
    <row r="10" spans="2:14" ht="150" customHeight="1" outlineLevel="1" thickTop="1" thickBot="1" x14ac:dyDescent="0.35">
      <c r="B10" s="138" t="s">
        <v>121</v>
      </c>
      <c r="C10" s="139"/>
      <c r="D10" s="139"/>
      <c r="E10" s="140"/>
      <c r="G10" s="61"/>
    </row>
    <row r="11" spans="2:14" outlineLevel="1" x14ac:dyDescent="0.3">
      <c r="B11" s="1"/>
      <c r="C11" s="1"/>
      <c r="D11" s="1"/>
      <c r="E11" s="1"/>
      <c r="G11" s="61"/>
    </row>
    <row r="12" spans="2:14" ht="15" thickBot="1" x14ac:dyDescent="0.35">
      <c r="B12" s="1"/>
      <c r="C12" s="1"/>
      <c r="D12" s="1"/>
      <c r="E12" s="1"/>
      <c r="G12" s="61"/>
    </row>
    <row r="13" spans="2:14" ht="22.8" thickBot="1" x14ac:dyDescent="0.5">
      <c r="B13" s="135" t="s">
        <v>3</v>
      </c>
      <c r="C13" s="136"/>
      <c r="D13" s="136"/>
      <c r="E13" s="137"/>
      <c r="G13" s="61"/>
    </row>
    <row r="14" spans="2:14" ht="150" customHeight="1" outlineLevel="1" thickTop="1" thickBot="1" x14ac:dyDescent="0.35">
      <c r="B14" s="138" t="s">
        <v>121</v>
      </c>
      <c r="C14" s="139"/>
      <c r="D14" s="139"/>
      <c r="E14" s="140"/>
      <c r="G14" s="61"/>
    </row>
    <row r="15" spans="2:14" outlineLevel="1" x14ac:dyDescent="0.3">
      <c r="G15" s="61"/>
    </row>
    <row r="16" spans="2:14" ht="15" thickBot="1" x14ac:dyDescent="0.35">
      <c r="G16" s="61"/>
    </row>
    <row r="17" spans="2:7" ht="22.8" thickBot="1" x14ac:dyDescent="0.5">
      <c r="B17" s="135" t="s">
        <v>4</v>
      </c>
      <c r="C17" s="136"/>
      <c r="D17" s="136"/>
      <c r="E17" s="137"/>
      <c r="G17" s="61"/>
    </row>
    <row r="18" spans="2:7" ht="150" customHeight="1" outlineLevel="1" thickTop="1" thickBot="1" x14ac:dyDescent="0.35">
      <c r="B18" s="138" t="s">
        <v>121</v>
      </c>
      <c r="C18" s="139"/>
      <c r="D18" s="139"/>
      <c r="E18" s="140"/>
      <c r="G18" s="61"/>
    </row>
    <row r="19" spans="2:7" outlineLevel="1" x14ac:dyDescent="0.3">
      <c r="B19" s="1"/>
      <c r="C19" s="1"/>
      <c r="D19" s="1"/>
      <c r="E19" s="1"/>
      <c r="G19" s="61"/>
    </row>
    <row r="20" spans="2:7" ht="15" thickBot="1" x14ac:dyDescent="0.35">
      <c r="B20" s="1"/>
      <c r="C20" s="1"/>
      <c r="D20" s="1"/>
      <c r="E20" s="1"/>
      <c r="G20" s="61"/>
    </row>
    <row r="21" spans="2:7" ht="22.8" thickBot="1" x14ac:dyDescent="0.5">
      <c r="B21" s="135" t="s">
        <v>17</v>
      </c>
      <c r="C21" s="136"/>
      <c r="D21" s="136"/>
      <c r="E21" s="137"/>
      <c r="G21" s="61"/>
    </row>
    <row r="22" spans="2:7" ht="150" customHeight="1" outlineLevel="1" thickTop="1" thickBot="1" x14ac:dyDescent="0.35">
      <c r="B22" s="138" t="s">
        <v>121</v>
      </c>
      <c r="C22" s="139"/>
      <c r="D22" s="139"/>
      <c r="E22" s="140"/>
      <c r="G22" s="61"/>
    </row>
    <row r="23" spans="2:7" outlineLevel="1" x14ac:dyDescent="0.3">
      <c r="B23" s="1"/>
      <c r="C23" s="1"/>
      <c r="D23" s="1"/>
      <c r="E23" s="1"/>
      <c r="G23" s="61"/>
    </row>
    <row r="24" spans="2:7" ht="15" thickBot="1" x14ac:dyDescent="0.35">
      <c r="B24" s="1"/>
      <c r="C24" s="1"/>
      <c r="D24" s="1"/>
      <c r="E24" s="1"/>
      <c r="G24" s="61"/>
    </row>
    <row r="25" spans="2:7" ht="22.8" thickBot="1" x14ac:dyDescent="0.5">
      <c r="B25" s="135" t="s">
        <v>5</v>
      </c>
      <c r="C25" s="136"/>
      <c r="D25" s="136"/>
      <c r="E25" s="137"/>
      <c r="G25" s="61"/>
    </row>
    <row r="26" spans="2:7" ht="150" customHeight="1" outlineLevel="1" thickTop="1" thickBot="1" x14ac:dyDescent="0.35">
      <c r="B26" s="138" t="s">
        <v>121</v>
      </c>
      <c r="C26" s="139"/>
      <c r="D26" s="139"/>
      <c r="E26" s="140"/>
      <c r="G26" s="61"/>
    </row>
    <row r="27" spans="2:7" outlineLevel="1" x14ac:dyDescent="0.3">
      <c r="G27" s="61"/>
    </row>
    <row r="28" spans="2:7" x14ac:dyDescent="0.3">
      <c r="G28" s="61"/>
    </row>
  </sheetData>
  <mergeCells count="16">
    <mergeCell ref="J4:N5"/>
    <mergeCell ref="B1:E1"/>
    <mergeCell ref="B2:E2"/>
    <mergeCell ref="B3:E3"/>
    <mergeCell ref="B26:E26"/>
    <mergeCell ref="B14:E14"/>
    <mergeCell ref="B22:E22"/>
    <mergeCell ref="B10:E10"/>
    <mergeCell ref="B18:E18"/>
    <mergeCell ref="B6:E6"/>
    <mergeCell ref="B13:E13"/>
    <mergeCell ref="B25:E25"/>
    <mergeCell ref="B9:E9"/>
    <mergeCell ref="B21:E21"/>
    <mergeCell ref="B5:E5"/>
    <mergeCell ref="B17:E17"/>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workbookViewId="0">
      <selection sqref="A1:E1"/>
    </sheetView>
  </sheetViews>
  <sheetFormatPr defaultColWidth="8.88671875" defaultRowHeight="14.4" x14ac:dyDescent="0.3"/>
  <cols>
    <col min="1" max="1" width="11" style="73" bestFit="1" customWidth="1"/>
    <col min="2" max="2" width="17.33203125" style="73" bestFit="1" customWidth="1"/>
    <col min="3" max="3" width="22.33203125" style="73" bestFit="1" customWidth="1"/>
    <col min="4" max="4" width="32.33203125" style="73" bestFit="1" customWidth="1"/>
    <col min="5" max="5" width="39" style="73" customWidth="1"/>
    <col min="6" max="6" width="4.109375" style="73"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x14ac:dyDescent="0.45">
      <c r="A1" s="86" t="s">
        <v>109</v>
      </c>
      <c r="B1" s="86"/>
      <c r="C1" s="86"/>
      <c r="D1" s="86"/>
      <c r="E1" s="86"/>
      <c r="G1" s="86" t="s">
        <v>91</v>
      </c>
      <c r="H1" s="86"/>
      <c r="I1" s="86"/>
      <c r="J1" s="86"/>
      <c r="K1" s="86"/>
    </row>
    <row r="2" spans="1:12" ht="32.4" customHeight="1" x14ac:dyDescent="0.35">
      <c r="A2" s="142" t="s">
        <v>108</v>
      </c>
      <c r="B2" s="142"/>
      <c r="C2" s="142"/>
      <c r="D2" s="142"/>
      <c r="E2" s="142"/>
      <c r="G2" s="141" t="s">
        <v>110</v>
      </c>
      <c r="H2" s="141"/>
      <c r="I2" s="141"/>
      <c r="J2" s="141"/>
      <c r="K2" s="141"/>
    </row>
    <row r="3" spans="1:12" ht="18" customHeight="1" x14ac:dyDescent="0.3">
      <c r="A3" s="142"/>
      <c r="B3" s="142"/>
      <c r="C3" s="142"/>
      <c r="D3" s="142"/>
      <c r="E3" s="142"/>
      <c r="G3" s="75" t="s">
        <v>93</v>
      </c>
      <c r="H3" s="73"/>
      <c r="I3" s="73"/>
      <c r="J3" s="75" t="s">
        <v>94</v>
      </c>
    </row>
    <row r="4" spans="1:12" ht="24" customHeight="1" x14ac:dyDescent="0.3">
      <c r="A4" s="73" t="s">
        <v>77</v>
      </c>
      <c r="B4" s="73" t="s">
        <v>85</v>
      </c>
      <c r="C4" s="73" t="s">
        <v>78</v>
      </c>
      <c r="D4" s="73" t="s">
        <v>79</v>
      </c>
      <c r="E4" s="73" t="s">
        <v>80</v>
      </c>
      <c r="G4" s="144" t="s">
        <v>113</v>
      </c>
      <c r="H4" s="144"/>
      <c r="I4" s="144"/>
      <c r="J4" s="144"/>
      <c r="K4" s="144"/>
    </row>
    <row r="5" spans="1:12" ht="15" x14ac:dyDescent="0.35">
      <c r="A5" s="77">
        <v>44905</v>
      </c>
      <c r="B5" s="78">
        <v>75200</v>
      </c>
      <c r="C5" s="79" t="s">
        <v>81</v>
      </c>
      <c r="D5" s="79" t="s">
        <v>6</v>
      </c>
      <c r="E5" s="79" t="s">
        <v>118</v>
      </c>
      <c r="G5" s="9" t="s">
        <v>10</v>
      </c>
      <c r="H5" s="69">
        <f>SUMIFS($B:$B,$C:$C,Reference!$A$1,$D:$D,Reference!A2)</f>
        <v>75200</v>
      </c>
      <c r="I5"/>
      <c r="K5" s="66" t="s">
        <v>116</v>
      </c>
      <c r="L5" s="66" t="s">
        <v>115</v>
      </c>
    </row>
    <row r="6" spans="1:12" ht="15" x14ac:dyDescent="0.35">
      <c r="A6" s="77"/>
      <c r="B6" s="78"/>
      <c r="C6" s="79"/>
      <c r="D6" s="79"/>
      <c r="E6" s="79"/>
      <c r="G6" s="9" t="s">
        <v>11</v>
      </c>
      <c r="H6" s="69">
        <f>SUMIFS($B:$B,$C:$C,Reference!$A$1,$D:$D,Reference!A3)</f>
        <v>0</v>
      </c>
      <c r="I6"/>
      <c r="J6" s="80" t="s">
        <v>111</v>
      </c>
      <c r="K6" s="83">
        <f>H9</f>
        <v>75200</v>
      </c>
      <c r="L6" s="84">
        <f>IFERROR(K6/$K$8, 0)</f>
        <v>0.1431154248739176</v>
      </c>
    </row>
    <row r="7" spans="1:12" ht="15" x14ac:dyDescent="0.35">
      <c r="A7" s="77"/>
      <c r="B7" s="78"/>
      <c r="C7" s="79"/>
      <c r="D7" s="79"/>
      <c r="E7" s="79"/>
      <c r="G7" s="9" t="s">
        <v>12</v>
      </c>
      <c r="H7" s="69">
        <f>SUMIFS($B:$B,$C:$C,Reference!$A$1,$D:$D,Reference!A4)</f>
        <v>0</v>
      </c>
      <c r="I7"/>
      <c r="J7" s="80" t="s">
        <v>112</v>
      </c>
      <c r="K7" s="83">
        <f>SUM(H19,K19,H28,K28,H37,K37)</f>
        <v>450250</v>
      </c>
      <c r="L7" s="84">
        <f>IFERROR(K7/$K$8, 0)</f>
        <v>0.8568845751260824</v>
      </c>
    </row>
    <row r="8" spans="1:12" ht="15" x14ac:dyDescent="0.35">
      <c r="A8" s="77"/>
      <c r="B8" s="78"/>
      <c r="C8" s="79"/>
      <c r="D8" s="79"/>
      <c r="E8" s="79"/>
      <c r="G8" s="9" t="s">
        <v>84</v>
      </c>
      <c r="H8" s="69">
        <f>SUMIFS($B:$B,$C:$C,Reference!$A$1,$D:$D,Reference!A5)</f>
        <v>0</v>
      </c>
      <c r="I8"/>
      <c r="J8" s="67" t="s">
        <v>114</v>
      </c>
      <c r="K8" s="82">
        <f>SUM(K6:K7)</f>
        <v>525450</v>
      </c>
      <c r="L8" s="81">
        <f>SUM(L6:L7)</f>
        <v>1</v>
      </c>
    </row>
    <row r="9" spans="1:12" ht="15" x14ac:dyDescent="0.35">
      <c r="A9" s="77"/>
      <c r="B9" s="78"/>
      <c r="C9" s="79"/>
      <c r="D9" s="79"/>
      <c r="E9" s="79"/>
      <c r="G9" s="67" t="s">
        <v>90</v>
      </c>
      <c r="H9" s="72">
        <f>SUM(H5:H8)</f>
        <v>75200</v>
      </c>
      <c r="I9"/>
      <c r="J9" s="143" t="str">
        <f>IF(L6&gt;0.2,"It is recommended to keep administrative costs under 20%","")</f>
        <v/>
      </c>
      <c r="K9" s="143"/>
      <c r="L9" s="143"/>
    </row>
    <row r="10" spans="1:12" customFormat="1" ht="15" x14ac:dyDescent="0.35">
      <c r="A10" s="77">
        <v>44920</v>
      </c>
      <c r="B10" s="78">
        <v>450250</v>
      </c>
      <c r="C10" s="79" t="s">
        <v>43</v>
      </c>
      <c r="D10" s="79" t="s">
        <v>6</v>
      </c>
      <c r="E10" s="79" t="s">
        <v>117</v>
      </c>
      <c r="F10" s="74"/>
    </row>
    <row r="11" spans="1:12" ht="18" x14ac:dyDescent="0.35">
      <c r="A11" s="77"/>
      <c r="B11" s="78"/>
      <c r="C11" s="79"/>
      <c r="D11" s="79"/>
      <c r="E11" s="79"/>
      <c r="G11" s="144" t="s">
        <v>82</v>
      </c>
      <c r="H11" s="144"/>
      <c r="I11" s="144"/>
      <c r="J11" s="144"/>
      <c r="K11" s="144"/>
    </row>
    <row r="12" spans="1:12" ht="16.2" x14ac:dyDescent="0.35">
      <c r="A12" s="77"/>
      <c r="B12" s="78"/>
      <c r="C12" s="79"/>
      <c r="D12" s="79"/>
      <c r="E12" s="79"/>
      <c r="G12" s="145" t="s">
        <v>43</v>
      </c>
      <c r="H12" s="145"/>
      <c r="I12" s="68"/>
      <c r="J12" s="145" t="s">
        <v>89</v>
      </c>
      <c r="K12" s="145"/>
    </row>
    <row r="13" spans="1:12" ht="15" x14ac:dyDescent="0.35">
      <c r="A13" s="77"/>
      <c r="B13" s="78"/>
      <c r="C13" s="79"/>
      <c r="D13" s="79"/>
      <c r="E13" s="79"/>
      <c r="G13" s="9" t="s">
        <v>10</v>
      </c>
      <c r="H13" s="69">
        <f>SUMIFS($B:$B,$C:$C,Reference!B$1,$D:$D,Reference!$B2)</f>
        <v>450250</v>
      </c>
      <c r="I13"/>
      <c r="J13" s="9" t="s">
        <v>10</v>
      </c>
      <c r="K13" s="69">
        <f>SUMIFS($B:$B,$C:$C,Reference!E$1,$D:$D,Reference!$E2)</f>
        <v>0</v>
      </c>
    </row>
    <row r="14" spans="1:12" ht="15" x14ac:dyDescent="0.35">
      <c r="A14" s="77"/>
      <c r="B14" s="78"/>
      <c r="C14" s="79"/>
      <c r="D14" s="79"/>
      <c r="E14" s="79"/>
      <c r="G14" s="9" t="s">
        <v>14</v>
      </c>
      <c r="H14" s="70">
        <f>SUMIFS($B:$B,$C:$C,G$12,$D:$D,Reference!$B3)</f>
        <v>0</v>
      </c>
      <c r="I14"/>
      <c r="J14" s="9" t="s">
        <v>14</v>
      </c>
      <c r="K14" s="70">
        <f>SUMIFS($B:$B,$C:$C,Reference!E$1,$D:$D,Reference!$E3)</f>
        <v>0</v>
      </c>
    </row>
    <row r="15" spans="1:12" ht="15" x14ac:dyDescent="0.35">
      <c r="A15" s="77"/>
      <c r="B15" s="78"/>
      <c r="C15" s="79"/>
      <c r="D15" s="79"/>
      <c r="E15" s="79"/>
      <c r="G15" s="9" t="s">
        <v>11</v>
      </c>
      <c r="H15" s="69">
        <f>SUMIFS($B:$B,$C:$C,G$12,$D:$D,Reference!$B4)</f>
        <v>0</v>
      </c>
      <c r="I15"/>
      <c r="J15" s="9" t="s">
        <v>11</v>
      </c>
      <c r="K15" s="69">
        <f>SUMIFS($B:$B,$C:$C,Reference!E$1,$D:$D,Reference!$E4)</f>
        <v>0</v>
      </c>
    </row>
    <row r="16" spans="1:12" ht="15" x14ac:dyDescent="0.35">
      <c r="A16" s="77"/>
      <c r="B16" s="78"/>
      <c r="C16" s="79"/>
      <c r="D16" s="79"/>
      <c r="E16" s="79"/>
      <c r="G16" s="9" t="s">
        <v>12</v>
      </c>
      <c r="H16" s="69">
        <f>SUMIFS($B:$B,$C:$C,G$12,$D:$D,Reference!$B5)</f>
        <v>0</v>
      </c>
      <c r="I16"/>
      <c r="J16" s="9" t="s">
        <v>12</v>
      </c>
      <c r="K16" s="69">
        <f>SUMIFS($B:$B,$C:$C,Reference!E$1,$D:$D,Reference!$E5)</f>
        <v>0</v>
      </c>
    </row>
    <row r="17" spans="1:11" ht="15" x14ac:dyDescent="0.35">
      <c r="A17" s="77"/>
      <c r="B17" s="78"/>
      <c r="C17" s="79"/>
      <c r="D17" s="79"/>
      <c r="E17" s="79"/>
      <c r="G17" s="9" t="s">
        <v>15</v>
      </c>
      <c r="H17" s="69">
        <f>SUMIFS($B:$B,$C:$C,G$12,$D:$D,Reference!$B6)</f>
        <v>0</v>
      </c>
      <c r="I17"/>
      <c r="J17" s="9" t="s">
        <v>15</v>
      </c>
      <c r="K17" s="69">
        <f>SUMIFS($B:$B,$C:$C,Reference!E$1,$D:$D,Reference!$E6)</f>
        <v>0</v>
      </c>
    </row>
    <row r="18" spans="1:11" ht="15" x14ac:dyDescent="0.35">
      <c r="A18" s="77"/>
      <c r="B18" s="78"/>
      <c r="C18" s="79"/>
      <c r="D18" s="79"/>
      <c r="E18" s="79"/>
      <c r="G18" s="9" t="s">
        <v>13</v>
      </c>
      <c r="H18" s="69">
        <f>SUMIFS($B:$B,$C:$C,G$12,$D:$D,Reference!$B7)</f>
        <v>0</v>
      </c>
      <c r="I18"/>
      <c r="J18" s="9" t="s">
        <v>13</v>
      </c>
      <c r="K18" s="69">
        <f>SUMIFS($B:$B,$C:$C,Reference!E$1,$D:$D,Reference!$E7)</f>
        <v>0</v>
      </c>
    </row>
    <row r="19" spans="1:11" ht="15" x14ac:dyDescent="0.35">
      <c r="A19" s="77"/>
      <c r="B19" s="78"/>
      <c r="C19" s="79"/>
      <c r="D19" s="79"/>
      <c r="E19" s="79"/>
      <c r="G19" s="67" t="s">
        <v>83</v>
      </c>
      <c r="H19" s="71">
        <f>SUM(H15:H18,H13)</f>
        <v>450250</v>
      </c>
      <c r="I19"/>
      <c r="J19" s="67" t="s">
        <v>83</v>
      </c>
      <c r="K19" s="71">
        <f>SUM(K15:K18,K13)</f>
        <v>0</v>
      </c>
    </row>
    <row r="20" spans="1:11" customFormat="1" ht="15" x14ac:dyDescent="0.35">
      <c r="A20" s="77"/>
      <c r="B20" s="78"/>
      <c r="C20" s="79"/>
      <c r="D20" s="79"/>
      <c r="E20" s="79"/>
      <c r="F20" s="74"/>
    </row>
    <row r="21" spans="1:11" ht="16.2" x14ac:dyDescent="0.35">
      <c r="A21" s="77"/>
      <c r="B21" s="78"/>
      <c r="C21" s="79"/>
      <c r="D21" s="79"/>
      <c r="E21" s="79"/>
      <c r="G21" s="145" t="s">
        <v>44</v>
      </c>
      <c r="H21" s="145"/>
      <c r="I21" s="68"/>
      <c r="J21" s="145" t="s">
        <v>47</v>
      </c>
      <c r="K21" s="145"/>
    </row>
    <row r="22" spans="1:11" ht="15" x14ac:dyDescent="0.35">
      <c r="A22" s="77"/>
      <c r="B22" s="78"/>
      <c r="C22" s="79"/>
      <c r="D22" s="79"/>
      <c r="E22" s="79"/>
      <c r="G22" s="9" t="s">
        <v>10</v>
      </c>
      <c r="H22" s="69">
        <f>SUMIFS($B:$B,$C:$C,Reference!C$1,$D:$D,Reference!$C2)</f>
        <v>0</v>
      </c>
      <c r="I22"/>
      <c r="J22" s="9" t="s">
        <v>10</v>
      </c>
      <c r="K22" s="69">
        <f>SUMIFS($B:$B,$C:$C,Reference!F$1,$D:$D,Reference!$F2)</f>
        <v>0</v>
      </c>
    </row>
    <row r="23" spans="1:11" ht="15" x14ac:dyDescent="0.35">
      <c r="A23" s="77"/>
      <c r="B23" s="78"/>
      <c r="C23" s="79"/>
      <c r="D23" s="79"/>
      <c r="E23" s="79"/>
      <c r="G23" s="9" t="s">
        <v>14</v>
      </c>
      <c r="H23" s="70">
        <f>SUMIFS($B:$B,$C:$C,Reference!C$1,$D:$D,Reference!$C3)</f>
        <v>0</v>
      </c>
      <c r="I23"/>
      <c r="J23" s="9" t="s">
        <v>14</v>
      </c>
      <c r="K23" s="70">
        <f>SUMIFS($B:$B,$C:$C,Reference!F$1,$D:$D,Reference!$F3)</f>
        <v>0</v>
      </c>
    </row>
    <row r="24" spans="1:11" ht="15" x14ac:dyDescent="0.35">
      <c r="A24" s="77"/>
      <c r="B24" s="78"/>
      <c r="C24" s="79"/>
      <c r="D24" s="79"/>
      <c r="E24" s="79"/>
      <c r="G24" s="9" t="s">
        <v>11</v>
      </c>
      <c r="H24" s="69">
        <f>SUMIFS($B:$B,$C:$C,Reference!C$1,$D:$D,Reference!$C4)</f>
        <v>0</v>
      </c>
      <c r="I24"/>
      <c r="J24" s="9" t="s">
        <v>11</v>
      </c>
      <c r="K24" s="69">
        <f>SUMIFS($B:$B,$C:$C,Reference!F$1,$D:$D,Reference!$F4)</f>
        <v>0</v>
      </c>
    </row>
    <row r="25" spans="1:11" ht="15" x14ac:dyDescent="0.35">
      <c r="A25" s="77"/>
      <c r="B25" s="78"/>
      <c r="C25" s="79"/>
      <c r="D25" s="79"/>
      <c r="E25" s="79"/>
      <c r="G25" s="9" t="s">
        <v>12</v>
      </c>
      <c r="H25" s="69">
        <f>SUMIFS($B:$B,$C:$C,Reference!C$1,$D:$D,Reference!$C5)</f>
        <v>0</v>
      </c>
      <c r="I25"/>
      <c r="J25" s="9" t="s">
        <v>12</v>
      </c>
      <c r="K25" s="69">
        <f>SUMIFS($B:$B,$C:$C,Reference!F$1,$D:$D,Reference!$F5)</f>
        <v>0</v>
      </c>
    </row>
    <row r="26" spans="1:11" ht="15" x14ac:dyDescent="0.35">
      <c r="A26" s="77"/>
      <c r="B26" s="78"/>
      <c r="C26" s="79"/>
      <c r="D26" s="79"/>
      <c r="E26" s="79"/>
      <c r="G26" s="9" t="s">
        <v>15</v>
      </c>
      <c r="H26" s="69">
        <f>SUMIFS($B:$B,$C:$C,Reference!C$1,$D:$D,Reference!$C6)</f>
        <v>0</v>
      </c>
      <c r="I26"/>
      <c r="J26" s="9" t="s">
        <v>15</v>
      </c>
      <c r="K26" s="69">
        <f>SUMIFS($B:$B,$C:$C,Reference!F$1,$D:$D,Reference!$F6)</f>
        <v>0</v>
      </c>
    </row>
    <row r="27" spans="1:11" ht="15" x14ac:dyDescent="0.35">
      <c r="A27" s="77"/>
      <c r="B27" s="78"/>
      <c r="C27" s="79"/>
      <c r="D27" s="79"/>
      <c r="E27" s="79"/>
      <c r="G27" s="9" t="s">
        <v>13</v>
      </c>
      <c r="H27" s="69">
        <f>SUMIFS($B:$B,$C:$C,Reference!C$1,$D:$D,Reference!$C7)</f>
        <v>0</v>
      </c>
      <c r="I27"/>
      <c r="J27" s="9" t="s">
        <v>13</v>
      </c>
      <c r="K27" s="69">
        <f>SUMIFS($B:$B,$C:$C,Reference!F$1,$D:$D,Reference!$F7)</f>
        <v>0</v>
      </c>
    </row>
    <row r="28" spans="1:11" ht="15" x14ac:dyDescent="0.35">
      <c r="A28" s="77"/>
      <c r="B28" s="78"/>
      <c r="C28" s="79"/>
      <c r="D28" s="79"/>
      <c r="E28" s="79"/>
      <c r="G28" s="67" t="s">
        <v>83</v>
      </c>
      <c r="H28" s="71">
        <f>SUM(H24:H27,H22)</f>
        <v>0</v>
      </c>
      <c r="I28"/>
      <c r="J28" s="67" t="s">
        <v>83</v>
      </c>
      <c r="K28" s="71">
        <f>SUM(K24:K27,K22)</f>
        <v>0</v>
      </c>
    </row>
    <row r="29" spans="1:11" customFormat="1" ht="15" x14ac:dyDescent="0.35">
      <c r="A29" s="77"/>
      <c r="B29" s="78"/>
      <c r="C29" s="79"/>
      <c r="D29" s="79"/>
      <c r="E29" s="79"/>
      <c r="F29" s="74"/>
    </row>
    <row r="30" spans="1:11" ht="16.2" x14ac:dyDescent="0.35">
      <c r="A30" s="77"/>
      <c r="B30" s="78"/>
      <c r="C30" s="79"/>
      <c r="D30" s="79"/>
      <c r="E30" s="79"/>
      <c r="G30" s="145" t="s">
        <v>45</v>
      </c>
      <c r="H30" s="145"/>
      <c r="I30" s="68"/>
      <c r="J30" s="145" t="s">
        <v>48</v>
      </c>
      <c r="K30" s="145"/>
    </row>
    <row r="31" spans="1:11" ht="15" x14ac:dyDescent="0.35">
      <c r="A31" s="77"/>
      <c r="B31" s="78"/>
      <c r="C31" s="79"/>
      <c r="D31" s="79"/>
      <c r="E31" s="79"/>
      <c r="G31" s="9" t="s">
        <v>10</v>
      </c>
      <c r="H31" s="69">
        <f>SUMIFS($B:$B,$C:$C,Reference!D$1,$D:$D,Reference!$D2)</f>
        <v>0</v>
      </c>
      <c r="I31"/>
      <c r="J31" s="9" t="s">
        <v>10</v>
      </c>
      <c r="K31" s="69">
        <f>SUMIFS($B:$B,$C:$C,Reference!G$1,$D:$D,Reference!$G2)</f>
        <v>0</v>
      </c>
    </row>
    <row r="32" spans="1:11" ht="15" x14ac:dyDescent="0.35">
      <c r="A32" s="77"/>
      <c r="B32" s="78"/>
      <c r="C32" s="79"/>
      <c r="D32" s="79"/>
      <c r="E32" s="79"/>
      <c r="G32" s="9" t="s">
        <v>14</v>
      </c>
      <c r="H32" s="70">
        <f>SUMIFS($B:$B,$C:$C,Reference!D$1,$D:$D,Reference!$D3)</f>
        <v>0</v>
      </c>
      <c r="I32"/>
      <c r="J32" s="9" t="s">
        <v>14</v>
      </c>
      <c r="K32" s="70">
        <f>SUMIFS($B:$B,$C:$C,Reference!G$1,$D:$D,Reference!$G3)</f>
        <v>0</v>
      </c>
    </row>
    <row r="33" spans="1:11" ht="15" x14ac:dyDescent="0.35">
      <c r="A33" s="77"/>
      <c r="B33" s="78"/>
      <c r="C33" s="79"/>
      <c r="D33" s="79"/>
      <c r="E33" s="79"/>
      <c r="G33" s="9" t="s">
        <v>11</v>
      </c>
      <c r="H33" s="69">
        <f>SUMIFS($B:$B,$C:$C,Reference!D$1,$D:$D,Reference!$D4)</f>
        <v>0</v>
      </c>
      <c r="I33"/>
      <c r="J33" s="9" t="s">
        <v>11</v>
      </c>
      <c r="K33" s="69">
        <f>SUMIFS($B:$B,$C:$C,Reference!G$1,$D:$D,Reference!$G4)</f>
        <v>0</v>
      </c>
    </row>
    <row r="34" spans="1:11" ht="15" x14ac:dyDescent="0.35">
      <c r="A34" s="77"/>
      <c r="B34" s="78"/>
      <c r="C34" s="79"/>
      <c r="D34" s="79"/>
      <c r="E34" s="79"/>
      <c r="G34" s="9" t="s">
        <v>12</v>
      </c>
      <c r="H34" s="69">
        <f>SUMIFS($B:$B,$C:$C,Reference!D$1,$D:$D,Reference!$D5)</f>
        <v>0</v>
      </c>
      <c r="I34"/>
      <c r="J34" s="9" t="s">
        <v>12</v>
      </c>
      <c r="K34" s="69">
        <f>SUMIFS($B:$B,$C:$C,Reference!G$1,$D:$D,Reference!$G5)</f>
        <v>0</v>
      </c>
    </row>
    <row r="35" spans="1:11" ht="15" x14ac:dyDescent="0.35">
      <c r="A35" s="77"/>
      <c r="B35" s="78"/>
      <c r="C35" s="79"/>
      <c r="D35" s="79"/>
      <c r="E35" s="79"/>
      <c r="G35" s="9" t="s">
        <v>15</v>
      </c>
      <c r="H35" s="69">
        <f>SUMIFS($B:$B,$C:$C,Reference!D$1,$D:$D,Reference!$D6)</f>
        <v>0</v>
      </c>
      <c r="I35"/>
      <c r="J35" s="9" t="s">
        <v>15</v>
      </c>
      <c r="K35" s="69">
        <f>SUMIFS($B:$B,$C:$C,Reference!G$1,$D:$D,Reference!$G6)</f>
        <v>0</v>
      </c>
    </row>
    <row r="36" spans="1:11" ht="15" x14ac:dyDescent="0.35">
      <c r="A36" s="77"/>
      <c r="B36" s="78"/>
      <c r="C36" s="79"/>
      <c r="D36" s="79"/>
      <c r="E36" s="79"/>
      <c r="G36" s="9" t="s">
        <v>13</v>
      </c>
      <c r="H36" s="69">
        <f>SUMIFS($B:$B,$C:$C,Reference!D$1,$D:$D,Reference!$D7)</f>
        <v>0</v>
      </c>
      <c r="I36"/>
      <c r="J36" s="9" t="s">
        <v>13</v>
      </c>
      <c r="K36" s="69">
        <f>SUMIFS($B:$B,$C:$C,Reference!G$1,$D:$D,Reference!$G7)</f>
        <v>0</v>
      </c>
    </row>
    <row r="37" spans="1:11" ht="15" x14ac:dyDescent="0.35">
      <c r="A37" s="77"/>
      <c r="B37" s="78"/>
      <c r="C37" s="79"/>
      <c r="D37" s="79"/>
      <c r="E37" s="79"/>
      <c r="G37" s="67" t="s">
        <v>83</v>
      </c>
      <c r="H37" s="71">
        <f>SUM(H33:H36,H31)</f>
        <v>0</v>
      </c>
      <c r="I37"/>
      <c r="J37" s="67" t="s">
        <v>83</v>
      </c>
      <c r="K37" s="71">
        <f>SUM(K33:K36,K31)</f>
        <v>0</v>
      </c>
    </row>
    <row r="38" spans="1:11" ht="15" x14ac:dyDescent="0.35">
      <c r="A38" s="77"/>
      <c r="B38" s="78"/>
      <c r="C38" s="79"/>
      <c r="D38" s="79"/>
      <c r="E38" s="79"/>
    </row>
    <row r="39" spans="1:11" ht="15" x14ac:dyDescent="0.35">
      <c r="A39" s="77"/>
      <c r="B39" s="78"/>
      <c r="C39" s="79"/>
      <c r="D39" s="79"/>
      <c r="E39" s="79"/>
    </row>
    <row r="40" spans="1:11" ht="15" x14ac:dyDescent="0.35">
      <c r="A40" s="77"/>
      <c r="B40" s="78"/>
      <c r="C40" s="79"/>
      <c r="D40" s="79"/>
      <c r="E40" s="79"/>
    </row>
    <row r="41" spans="1:11" ht="15" x14ac:dyDescent="0.35">
      <c r="A41" s="77"/>
      <c r="B41" s="78"/>
      <c r="C41" s="79"/>
      <c r="D41" s="79"/>
      <c r="E41" s="79"/>
    </row>
    <row r="42" spans="1:11" ht="15" x14ac:dyDescent="0.35">
      <c r="A42" s="77"/>
      <c r="B42" s="78"/>
      <c r="C42" s="79"/>
      <c r="D42" s="79"/>
      <c r="E42" s="79"/>
    </row>
    <row r="43" spans="1:11" ht="15" x14ac:dyDescent="0.35">
      <c r="A43" s="77"/>
      <c r="B43" s="78"/>
      <c r="C43" s="79"/>
      <c r="D43" s="79"/>
      <c r="E43" s="79"/>
    </row>
    <row r="44" spans="1:11" ht="15" x14ac:dyDescent="0.35">
      <c r="A44" s="77"/>
      <c r="B44" s="78"/>
      <c r="C44" s="79"/>
      <c r="D44" s="79"/>
      <c r="E44" s="79"/>
    </row>
    <row r="45" spans="1:11" ht="15" x14ac:dyDescent="0.35">
      <c r="A45" s="77"/>
      <c r="B45" s="78"/>
      <c r="C45" s="79"/>
      <c r="D45" s="79"/>
      <c r="E45" s="79"/>
    </row>
    <row r="46" spans="1:11" ht="15" x14ac:dyDescent="0.35">
      <c r="A46" s="77"/>
      <c r="B46" s="78"/>
      <c r="C46" s="79"/>
      <c r="D46" s="79"/>
      <c r="E46" s="79"/>
    </row>
    <row r="47" spans="1:11" ht="15" x14ac:dyDescent="0.35">
      <c r="A47" s="77"/>
      <c r="B47" s="78"/>
      <c r="C47" s="79"/>
      <c r="D47" s="79"/>
      <c r="E47" s="79"/>
    </row>
    <row r="48" spans="1:11" ht="15" x14ac:dyDescent="0.35">
      <c r="A48" s="77"/>
      <c r="B48" s="78"/>
      <c r="C48" s="79"/>
      <c r="D48" s="79"/>
      <c r="E48" s="79"/>
    </row>
    <row r="49" spans="1:5" ht="15" x14ac:dyDescent="0.35">
      <c r="A49" s="77"/>
      <c r="B49" s="78"/>
      <c r="C49" s="79"/>
      <c r="D49" s="79"/>
      <c r="E49" s="79"/>
    </row>
    <row r="50" spans="1:5" ht="15" x14ac:dyDescent="0.35">
      <c r="A50" s="77"/>
      <c r="B50" s="78"/>
      <c r="C50" s="79"/>
      <c r="D50" s="79"/>
      <c r="E50" s="79"/>
    </row>
    <row r="51" spans="1:5" ht="15" x14ac:dyDescent="0.35">
      <c r="A51" s="77"/>
      <c r="B51" s="78"/>
      <c r="C51" s="79"/>
      <c r="D51" s="79"/>
      <c r="E51" s="79"/>
    </row>
    <row r="52" spans="1:5" ht="15" x14ac:dyDescent="0.35">
      <c r="A52" s="77"/>
      <c r="B52" s="78"/>
      <c r="C52" s="79"/>
      <c r="D52" s="79"/>
      <c r="E52" s="79"/>
    </row>
    <row r="53" spans="1:5" ht="15" x14ac:dyDescent="0.35">
      <c r="A53" s="77"/>
      <c r="B53" s="78"/>
      <c r="C53" s="79"/>
      <c r="D53" s="79"/>
      <c r="E53" s="79"/>
    </row>
    <row r="54" spans="1:5" ht="15" x14ac:dyDescent="0.35">
      <c r="A54" s="77"/>
      <c r="B54" s="78"/>
      <c r="C54" s="79"/>
      <c r="D54" s="79"/>
      <c r="E54" s="79"/>
    </row>
    <row r="55" spans="1:5" ht="15" x14ac:dyDescent="0.35">
      <c r="A55" s="77"/>
      <c r="B55" s="78"/>
      <c r="C55" s="79"/>
      <c r="D55" s="79"/>
      <c r="E55" s="79"/>
    </row>
    <row r="56" spans="1:5" ht="15" x14ac:dyDescent="0.35">
      <c r="A56" s="77"/>
      <c r="B56" s="78"/>
      <c r="C56" s="79"/>
      <c r="D56" s="79"/>
      <c r="E56" s="79"/>
    </row>
    <row r="57" spans="1:5" ht="15" x14ac:dyDescent="0.35">
      <c r="A57" s="77"/>
      <c r="B57" s="78"/>
      <c r="C57" s="79"/>
      <c r="D57" s="79"/>
      <c r="E57" s="79"/>
    </row>
    <row r="58" spans="1:5" ht="15" x14ac:dyDescent="0.35">
      <c r="A58" s="77"/>
      <c r="B58" s="78"/>
      <c r="C58" s="79"/>
      <c r="D58" s="79"/>
      <c r="E58" s="79"/>
    </row>
    <row r="59" spans="1:5" ht="15" x14ac:dyDescent="0.35">
      <c r="A59" s="77"/>
      <c r="B59" s="78"/>
      <c r="C59" s="79"/>
      <c r="D59" s="79"/>
      <c r="E59" s="79"/>
    </row>
    <row r="60" spans="1:5" ht="15" x14ac:dyDescent="0.35">
      <c r="A60" s="77"/>
      <c r="B60" s="78"/>
      <c r="C60" s="79"/>
      <c r="D60" s="79"/>
      <c r="E60" s="79"/>
    </row>
    <row r="61" spans="1:5" ht="15" x14ac:dyDescent="0.35">
      <c r="A61" s="77"/>
      <c r="B61" s="78"/>
      <c r="C61" s="79"/>
      <c r="D61" s="79"/>
      <c r="E61" s="79"/>
    </row>
    <row r="62" spans="1:5" ht="15" x14ac:dyDescent="0.35">
      <c r="A62" s="77"/>
      <c r="B62" s="78"/>
      <c r="C62" s="79"/>
      <c r="D62" s="79"/>
      <c r="E62" s="79"/>
    </row>
    <row r="63" spans="1:5" ht="15" x14ac:dyDescent="0.35">
      <c r="A63" s="77"/>
      <c r="B63" s="78"/>
      <c r="C63" s="79"/>
      <c r="D63" s="79"/>
      <c r="E63" s="79"/>
    </row>
    <row r="64" spans="1:5" ht="15" x14ac:dyDescent="0.35">
      <c r="A64" s="77"/>
      <c r="B64" s="78"/>
      <c r="C64" s="79"/>
      <c r="D64" s="79"/>
      <c r="E64" s="79"/>
    </row>
    <row r="65" spans="1:5" ht="15" x14ac:dyDescent="0.35">
      <c r="A65" s="77"/>
      <c r="B65" s="78"/>
      <c r="C65" s="79"/>
      <c r="D65" s="79"/>
      <c r="E65" s="79"/>
    </row>
    <row r="66" spans="1:5" ht="15" x14ac:dyDescent="0.35">
      <c r="A66" s="77"/>
      <c r="B66" s="78"/>
      <c r="C66" s="79"/>
      <c r="D66" s="79"/>
      <c r="E66" s="79"/>
    </row>
    <row r="67" spans="1:5" ht="15" x14ac:dyDescent="0.35">
      <c r="A67" s="77"/>
      <c r="B67" s="78"/>
      <c r="C67" s="79"/>
      <c r="D67" s="79"/>
      <c r="E67" s="79"/>
    </row>
    <row r="68" spans="1:5" ht="15" x14ac:dyDescent="0.35">
      <c r="A68" s="77"/>
      <c r="B68" s="78"/>
      <c r="C68" s="79"/>
      <c r="D68" s="79"/>
      <c r="E68" s="79"/>
    </row>
    <row r="69" spans="1:5" ht="15" x14ac:dyDescent="0.35">
      <c r="A69" s="77"/>
      <c r="B69" s="78"/>
      <c r="C69" s="79"/>
      <c r="D69" s="79"/>
      <c r="E69" s="79"/>
    </row>
    <row r="70" spans="1:5" ht="15" x14ac:dyDescent="0.35">
      <c r="A70" s="77"/>
      <c r="B70" s="78"/>
      <c r="C70" s="79"/>
      <c r="D70" s="79"/>
      <c r="E70" s="79"/>
    </row>
    <row r="71" spans="1:5" ht="15" x14ac:dyDescent="0.35">
      <c r="A71" s="77"/>
      <c r="B71" s="78"/>
      <c r="C71" s="79"/>
      <c r="D71" s="79"/>
      <c r="E71" s="79"/>
    </row>
    <row r="72" spans="1:5" ht="15" x14ac:dyDescent="0.35">
      <c r="A72" s="77"/>
      <c r="B72" s="78"/>
      <c r="C72" s="79"/>
      <c r="D72" s="79"/>
      <c r="E72" s="79"/>
    </row>
    <row r="73" spans="1:5" ht="15" x14ac:dyDescent="0.35">
      <c r="A73" s="77"/>
      <c r="B73" s="78"/>
      <c r="C73" s="79"/>
      <c r="D73" s="79"/>
      <c r="E73" s="79"/>
    </row>
    <row r="74" spans="1:5" ht="15" x14ac:dyDescent="0.35">
      <c r="A74" s="77"/>
      <c r="B74" s="78"/>
      <c r="C74" s="79"/>
      <c r="D74" s="79"/>
      <c r="E74" s="79"/>
    </row>
    <row r="75" spans="1:5" ht="15" x14ac:dyDescent="0.35">
      <c r="A75" s="77"/>
      <c r="B75" s="78"/>
      <c r="C75" s="79"/>
      <c r="D75" s="79"/>
      <c r="E75" s="79"/>
    </row>
    <row r="76" spans="1:5" ht="15" x14ac:dyDescent="0.35">
      <c r="A76" s="77"/>
      <c r="B76" s="78"/>
      <c r="C76" s="79"/>
      <c r="D76" s="79"/>
      <c r="E76" s="79"/>
    </row>
    <row r="77" spans="1:5" ht="15" x14ac:dyDescent="0.35">
      <c r="A77" s="77"/>
      <c r="B77" s="78"/>
      <c r="C77" s="79"/>
      <c r="D77" s="79"/>
      <c r="E77" s="79"/>
    </row>
    <row r="78" spans="1:5" ht="15" x14ac:dyDescent="0.35">
      <c r="A78" s="77"/>
      <c r="B78" s="78"/>
      <c r="C78" s="79"/>
      <c r="D78" s="79"/>
      <c r="E78" s="79"/>
    </row>
    <row r="79" spans="1:5" ht="15" x14ac:dyDescent="0.35">
      <c r="A79" s="77"/>
      <c r="B79" s="78"/>
      <c r="C79" s="79"/>
      <c r="D79" s="79"/>
      <c r="E79" s="79"/>
    </row>
    <row r="80" spans="1:5" ht="15" x14ac:dyDescent="0.35">
      <c r="A80" s="77"/>
      <c r="B80" s="78"/>
      <c r="C80" s="79"/>
      <c r="D80" s="79"/>
      <c r="E80" s="79"/>
    </row>
    <row r="81" spans="1:5" ht="15" x14ac:dyDescent="0.35">
      <c r="A81" s="77"/>
      <c r="B81" s="78"/>
      <c r="C81" s="79"/>
      <c r="D81" s="79"/>
      <c r="E81" s="79"/>
    </row>
    <row r="82" spans="1:5" ht="15" x14ac:dyDescent="0.35">
      <c r="A82" s="77"/>
      <c r="B82" s="78"/>
      <c r="C82" s="79"/>
      <c r="D82" s="79"/>
      <c r="E82" s="79"/>
    </row>
    <row r="83" spans="1:5" ht="15" x14ac:dyDescent="0.35">
      <c r="A83" s="77"/>
      <c r="B83" s="78"/>
      <c r="C83" s="79"/>
      <c r="D83" s="79"/>
      <c r="E83" s="79"/>
    </row>
    <row r="84" spans="1:5" ht="15" x14ac:dyDescent="0.35">
      <c r="A84" s="77"/>
      <c r="B84" s="78"/>
      <c r="C84" s="79"/>
      <c r="D84" s="79"/>
      <c r="E84" s="79"/>
    </row>
    <row r="85" spans="1:5" ht="15" x14ac:dyDescent="0.35">
      <c r="A85" s="77"/>
      <c r="B85" s="78"/>
      <c r="C85" s="79"/>
      <c r="D85" s="79"/>
      <c r="E85" s="79"/>
    </row>
    <row r="86" spans="1:5" ht="15" x14ac:dyDescent="0.35">
      <c r="A86" s="77"/>
      <c r="B86" s="78"/>
      <c r="C86" s="79"/>
      <c r="D86" s="79"/>
      <c r="E86" s="79"/>
    </row>
    <row r="87" spans="1:5" ht="15" x14ac:dyDescent="0.35">
      <c r="A87" s="77"/>
      <c r="B87" s="78"/>
      <c r="C87" s="79"/>
      <c r="D87" s="79"/>
      <c r="E87" s="79"/>
    </row>
    <row r="88" spans="1:5" ht="15" x14ac:dyDescent="0.35">
      <c r="A88" s="77"/>
      <c r="B88" s="78"/>
      <c r="C88" s="79"/>
      <c r="D88" s="79"/>
      <c r="E88" s="79"/>
    </row>
    <row r="89" spans="1:5" ht="15" x14ac:dyDescent="0.35">
      <c r="A89" s="77"/>
      <c r="B89" s="78"/>
      <c r="C89" s="79"/>
      <c r="D89" s="79"/>
      <c r="E89" s="79"/>
    </row>
    <row r="90" spans="1:5" ht="15" x14ac:dyDescent="0.35">
      <c r="A90" s="77"/>
      <c r="B90" s="78"/>
      <c r="C90" s="79"/>
      <c r="D90" s="79"/>
      <c r="E90" s="79"/>
    </row>
    <row r="91" spans="1:5" ht="15" x14ac:dyDescent="0.35">
      <c r="A91" s="77"/>
      <c r="B91" s="78"/>
      <c r="C91" s="79"/>
      <c r="D91" s="79"/>
      <c r="E91" s="79"/>
    </row>
    <row r="92" spans="1:5" ht="15" x14ac:dyDescent="0.35">
      <c r="A92" s="77"/>
      <c r="B92" s="78"/>
      <c r="C92" s="79"/>
      <c r="D92" s="79"/>
      <c r="E92" s="79"/>
    </row>
    <row r="93" spans="1:5" ht="15" x14ac:dyDescent="0.35">
      <c r="A93" s="77"/>
      <c r="B93" s="78"/>
      <c r="C93" s="79"/>
      <c r="D93" s="79"/>
      <c r="E93" s="79"/>
    </row>
    <row r="94" spans="1:5" ht="15" x14ac:dyDescent="0.35">
      <c r="A94" s="77"/>
      <c r="B94" s="78"/>
      <c r="C94" s="79"/>
      <c r="D94" s="79"/>
      <c r="E94" s="79"/>
    </row>
    <row r="95" spans="1:5" ht="15" x14ac:dyDescent="0.35">
      <c r="A95" s="77"/>
      <c r="B95" s="78"/>
      <c r="C95" s="79"/>
      <c r="D95" s="79"/>
      <c r="E95" s="79"/>
    </row>
    <row r="96" spans="1:5" ht="15" x14ac:dyDescent="0.35">
      <c r="A96" s="77"/>
      <c r="B96" s="78"/>
      <c r="C96" s="79"/>
      <c r="D96" s="79"/>
      <c r="E96" s="79"/>
    </row>
    <row r="97" spans="1:5" ht="15" x14ac:dyDescent="0.35">
      <c r="A97" s="77"/>
      <c r="B97" s="78"/>
      <c r="C97" s="79"/>
      <c r="D97" s="79"/>
      <c r="E97" s="79"/>
    </row>
    <row r="98" spans="1:5" ht="15" x14ac:dyDescent="0.35">
      <c r="A98" s="77"/>
      <c r="B98" s="78"/>
      <c r="C98" s="79"/>
      <c r="D98" s="79"/>
      <c r="E98" s="79"/>
    </row>
    <row r="99" spans="1:5" ht="15" x14ac:dyDescent="0.35">
      <c r="A99" s="77"/>
      <c r="B99" s="78"/>
      <c r="C99" s="79"/>
      <c r="D99" s="79"/>
      <c r="E99" s="79"/>
    </row>
    <row r="100" spans="1:5" ht="15" x14ac:dyDescent="0.35">
      <c r="A100" s="77"/>
      <c r="B100" s="78"/>
      <c r="C100" s="79"/>
      <c r="D100" s="79"/>
      <c r="E100" s="79"/>
    </row>
    <row r="101" spans="1:5" ht="15" x14ac:dyDescent="0.35">
      <c r="A101" s="77"/>
      <c r="B101" s="78"/>
      <c r="C101" s="79"/>
      <c r="D101" s="79"/>
      <c r="E101" s="79"/>
    </row>
    <row r="102" spans="1:5" ht="15" x14ac:dyDescent="0.35">
      <c r="A102" s="77"/>
      <c r="B102" s="78"/>
      <c r="C102" s="79"/>
      <c r="D102" s="79"/>
      <c r="E102" s="79"/>
    </row>
    <row r="103" spans="1:5" ht="15" x14ac:dyDescent="0.35">
      <c r="A103" s="77"/>
      <c r="B103" s="78"/>
      <c r="C103" s="79"/>
      <c r="D103" s="79"/>
      <c r="E103" s="79"/>
    </row>
    <row r="104" spans="1:5" ht="15" x14ac:dyDescent="0.35">
      <c r="A104" s="77"/>
      <c r="B104" s="78"/>
      <c r="C104" s="79"/>
      <c r="D104" s="79"/>
      <c r="E104" s="79"/>
    </row>
    <row r="105" spans="1:5" ht="15" x14ac:dyDescent="0.35">
      <c r="A105" s="77"/>
      <c r="B105" s="78"/>
      <c r="C105" s="79"/>
      <c r="D105" s="79"/>
      <c r="E105" s="79"/>
    </row>
    <row r="106" spans="1:5" ht="15" x14ac:dyDescent="0.35">
      <c r="A106" s="77"/>
      <c r="B106" s="78"/>
      <c r="C106" s="79"/>
      <c r="D106" s="79"/>
      <c r="E106" s="79"/>
    </row>
    <row r="107" spans="1:5" ht="15" x14ac:dyDescent="0.35">
      <c r="A107" s="77"/>
      <c r="B107" s="78"/>
      <c r="C107" s="79"/>
      <c r="D107" s="79"/>
      <c r="E107" s="79"/>
    </row>
    <row r="108" spans="1:5" ht="15" x14ac:dyDescent="0.35">
      <c r="A108" s="77"/>
      <c r="B108" s="78"/>
      <c r="C108" s="79"/>
      <c r="D108" s="79"/>
      <c r="E108" s="79"/>
    </row>
    <row r="109" spans="1:5" ht="15" x14ac:dyDescent="0.35">
      <c r="A109" s="77"/>
      <c r="B109" s="78"/>
      <c r="C109" s="79"/>
      <c r="D109" s="79"/>
      <c r="E109" s="79"/>
    </row>
    <row r="110" spans="1:5" ht="15" x14ac:dyDescent="0.35">
      <c r="A110" s="77"/>
      <c r="B110" s="78"/>
      <c r="C110" s="79"/>
      <c r="D110" s="79"/>
      <c r="E110" s="79"/>
    </row>
    <row r="111" spans="1:5" ht="15" x14ac:dyDescent="0.35">
      <c r="A111" s="77"/>
      <c r="B111" s="78"/>
      <c r="C111" s="79"/>
      <c r="D111" s="79"/>
      <c r="E111" s="79"/>
    </row>
    <row r="112" spans="1:5" ht="15" x14ac:dyDescent="0.35">
      <c r="A112" s="77"/>
      <c r="B112" s="78"/>
      <c r="C112" s="79"/>
      <c r="D112" s="79"/>
      <c r="E112" s="79"/>
    </row>
    <row r="113" spans="1:5" ht="15" x14ac:dyDescent="0.35">
      <c r="A113" s="77"/>
      <c r="B113" s="78"/>
      <c r="C113" s="79"/>
      <c r="D113" s="79"/>
      <c r="E113" s="79"/>
    </row>
    <row r="114" spans="1:5" ht="15" x14ac:dyDescent="0.35">
      <c r="A114" s="77"/>
      <c r="B114" s="78"/>
      <c r="C114" s="79"/>
      <c r="D114" s="79"/>
      <c r="E114" s="79"/>
    </row>
    <row r="115" spans="1:5" ht="15" x14ac:dyDescent="0.35">
      <c r="A115" s="77"/>
      <c r="B115" s="78"/>
      <c r="C115" s="79"/>
      <c r="D115" s="79"/>
      <c r="E115" s="79"/>
    </row>
    <row r="116" spans="1:5" ht="15" x14ac:dyDescent="0.35">
      <c r="A116" s="77"/>
      <c r="B116" s="78"/>
      <c r="C116" s="79"/>
      <c r="D116" s="79"/>
      <c r="E116" s="79"/>
    </row>
    <row r="117" spans="1:5" ht="15" x14ac:dyDescent="0.35">
      <c r="A117" s="77"/>
      <c r="B117" s="78"/>
      <c r="C117" s="79"/>
      <c r="D117" s="79"/>
      <c r="E117" s="79"/>
    </row>
    <row r="118" spans="1:5" ht="15" x14ac:dyDescent="0.35">
      <c r="A118" s="77"/>
      <c r="B118" s="78"/>
      <c r="C118" s="79"/>
      <c r="D118" s="79"/>
      <c r="E118" s="79"/>
    </row>
    <row r="119" spans="1:5" ht="15" x14ac:dyDescent="0.35">
      <c r="A119" s="77"/>
      <c r="B119" s="78"/>
      <c r="C119" s="79"/>
      <c r="D119" s="79"/>
      <c r="E119" s="79"/>
    </row>
    <row r="120" spans="1:5" ht="15" x14ac:dyDescent="0.35">
      <c r="A120" s="77"/>
      <c r="B120" s="78"/>
      <c r="C120" s="79"/>
      <c r="D120" s="79"/>
      <c r="E120" s="79"/>
    </row>
    <row r="121" spans="1:5" ht="15" x14ac:dyDescent="0.35">
      <c r="A121" s="77"/>
      <c r="B121" s="78"/>
      <c r="C121" s="79"/>
      <c r="D121" s="79"/>
      <c r="E121" s="79"/>
    </row>
    <row r="122" spans="1:5" ht="15" x14ac:dyDescent="0.35">
      <c r="A122" s="77"/>
      <c r="B122" s="78"/>
      <c r="C122" s="79"/>
      <c r="D122" s="79"/>
      <c r="E122" s="79"/>
    </row>
    <row r="123" spans="1:5" ht="15" x14ac:dyDescent="0.35">
      <c r="A123" s="77"/>
      <c r="B123" s="78"/>
      <c r="C123" s="79"/>
      <c r="D123" s="79"/>
      <c r="E123" s="79"/>
    </row>
    <row r="124" spans="1:5" ht="15" x14ac:dyDescent="0.35">
      <c r="A124" s="77"/>
      <c r="B124" s="78"/>
      <c r="C124" s="79"/>
      <c r="D124" s="79"/>
      <c r="E124" s="79"/>
    </row>
    <row r="125" spans="1:5" ht="15" x14ac:dyDescent="0.35">
      <c r="A125" s="77"/>
      <c r="B125" s="78"/>
      <c r="C125" s="79"/>
      <c r="D125" s="79"/>
      <c r="E125" s="79"/>
    </row>
    <row r="126" spans="1:5" ht="15" x14ac:dyDescent="0.35">
      <c r="A126" s="77"/>
      <c r="B126" s="78"/>
      <c r="C126" s="79"/>
      <c r="D126" s="79"/>
      <c r="E126" s="79"/>
    </row>
    <row r="127" spans="1:5" ht="15" x14ac:dyDescent="0.35">
      <c r="A127" s="77"/>
      <c r="B127" s="78"/>
      <c r="C127" s="79"/>
      <c r="D127" s="79"/>
      <c r="E127" s="79"/>
    </row>
    <row r="128" spans="1:5" ht="15" x14ac:dyDescent="0.35">
      <c r="A128" s="77"/>
      <c r="B128" s="78"/>
      <c r="C128" s="79"/>
      <c r="D128" s="79"/>
      <c r="E128" s="79"/>
    </row>
    <row r="129" spans="1:5" ht="15" x14ac:dyDescent="0.35">
      <c r="A129" s="77"/>
      <c r="B129" s="78"/>
      <c r="C129" s="79"/>
      <c r="D129" s="79"/>
      <c r="E129" s="79"/>
    </row>
    <row r="130" spans="1:5" ht="15" x14ac:dyDescent="0.35">
      <c r="A130" s="77"/>
      <c r="B130" s="78"/>
      <c r="C130" s="79"/>
      <c r="D130" s="79"/>
      <c r="E130" s="79"/>
    </row>
    <row r="131" spans="1:5" ht="15" x14ac:dyDescent="0.35">
      <c r="A131" s="77"/>
      <c r="B131" s="78"/>
      <c r="C131" s="79"/>
      <c r="D131" s="79"/>
      <c r="E131" s="79"/>
    </row>
    <row r="132" spans="1:5" ht="15" x14ac:dyDescent="0.35">
      <c r="A132" s="77"/>
      <c r="B132" s="78"/>
      <c r="C132" s="79"/>
      <c r="D132" s="79"/>
      <c r="E132" s="79"/>
    </row>
    <row r="133" spans="1:5" ht="15" x14ac:dyDescent="0.35">
      <c r="A133" s="77"/>
      <c r="B133" s="78"/>
      <c r="C133" s="79"/>
      <c r="D133" s="79"/>
      <c r="E133" s="79"/>
    </row>
    <row r="134" spans="1:5" ht="15" x14ac:dyDescent="0.35">
      <c r="A134" s="77"/>
      <c r="B134" s="78"/>
      <c r="C134" s="79"/>
      <c r="D134" s="79"/>
      <c r="E134" s="79"/>
    </row>
    <row r="135" spans="1:5" ht="15" x14ac:dyDescent="0.35">
      <c r="A135" s="77"/>
      <c r="B135" s="78"/>
      <c r="C135" s="79"/>
      <c r="D135" s="79"/>
      <c r="E135" s="79"/>
    </row>
    <row r="136" spans="1:5" ht="15" x14ac:dyDescent="0.35">
      <c r="A136" s="77"/>
      <c r="B136" s="78"/>
      <c r="C136" s="79"/>
      <c r="D136" s="79"/>
      <c r="E136" s="79"/>
    </row>
    <row r="137" spans="1:5" ht="15" x14ac:dyDescent="0.35">
      <c r="A137" s="77"/>
      <c r="B137" s="78"/>
      <c r="C137" s="79"/>
      <c r="D137" s="79"/>
      <c r="E137" s="79"/>
    </row>
    <row r="138" spans="1:5" ht="15" x14ac:dyDescent="0.35">
      <c r="A138" s="77"/>
      <c r="B138" s="78"/>
      <c r="C138" s="79"/>
      <c r="D138" s="79"/>
      <c r="E138" s="79"/>
    </row>
    <row r="139" spans="1:5" ht="15" x14ac:dyDescent="0.35">
      <c r="A139" s="77"/>
      <c r="B139" s="78"/>
      <c r="C139" s="79"/>
      <c r="D139" s="79"/>
      <c r="E139" s="79"/>
    </row>
    <row r="140" spans="1:5" ht="15" x14ac:dyDescent="0.35">
      <c r="A140" s="77"/>
      <c r="B140" s="78"/>
      <c r="C140" s="79"/>
      <c r="D140" s="79"/>
      <c r="E140" s="79"/>
    </row>
    <row r="141" spans="1:5" ht="15" x14ac:dyDescent="0.35">
      <c r="A141" s="77"/>
      <c r="B141" s="78"/>
      <c r="C141" s="79"/>
      <c r="D141" s="79"/>
      <c r="E141" s="79"/>
    </row>
    <row r="142" spans="1:5" ht="15" x14ac:dyDescent="0.35">
      <c r="A142" s="77"/>
      <c r="B142" s="78"/>
      <c r="C142" s="79"/>
      <c r="D142" s="79"/>
      <c r="E142" s="79"/>
    </row>
    <row r="143" spans="1:5" ht="15" x14ac:dyDescent="0.35">
      <c r="A143" s="77"/>
      <c r="B143" s="78"/>
      <c r="C143" s="79"/>
      <c r="D143" s="79"/>
      <c r="E143" s="79"/>
    </row>
    <row r="144" spans="1:5" ht="15" x14ac:dyDescent="0.35">
      <c r="A144" s="77"/>
      <c r="B144" s="78"/>
      <c r="C144" s="79"/>
      <c r="D144" s="79"/>
      <c r="E144" s="79"/>
    </row>
    <row r="145" spans="1:5" ht="15" x14ac:dyDescent="0.35">
      <c r="A145" s="77"/>
      <c r="B145" s="78"/>
      <c r="C145" s="79"/>
      <c r="D145" s="79"/>
      <c r="E145" s="79"/>
    </row>
    <row r="146" spans="1:5" ht="15" x14ac:dyDescent="0.35">
      <c r="A146" s="77"/>
      <c r="B146" s="78"/>
      <c r="C146" s="79"/>
      <c r="D146" s="79"/>
      <c r="E146" s="79"/>
    </row>
    <row r="147" spans="1:5" ht="15" x14ac:dyDescent="0.35">
      <c r="A147" s="77"/>
      <c r="B147" s="78"/>
      <c r="C147" s="79"/>
      <c r="D147" s="79"/>
      <c r="E147" s="79"/>
    </row>
    <row r="148" spans="1:5" ht="15" x14ac:dyDescent="0.35">
      <c r="A148" s="77"/>
      <c r="B148" s="78"/>
      <c r="C148" s="79"/>
      <c r="D148" s="79"/>
      <c r="E148" s="79"/>
    </row>
    <row r="149" spans="1:5" ht="15" x14ac:dyDescent="0.35">
      <c r="A149" s="77"/>
      <c r="B149" s="78"/>
      <c r="C149" s="79"/>
      <c r="D149" s="79"/>
      <c r="E149" s="79"/>
    </row>
    <row r="150" spans="1:5" ht="15" x14ac:dyDescent="0.35">
      <c r="A150" s="77"/>
      <c r="B150" s="78"/>
      <c r="C150" s="79"/>
      <c r="D150" s="79"/>
      <c r="E150" s="79"/>
    </row>
    <row r="151" spans="1:5" ht="15" x14ac:dyDescent="0.35">
      <c r="A151" s="77"/>
      <c r="B151" s="78"/>
      <c r="C151" s="79"/>
      <c r="D151" s="79"/>
      <c r="E151" s="79"/>
    </row>
    <row r="152" spans="1:5" ht="15" x14ac:dyDescent="0.35">
      <c r="A152" s="77"/>
      <c r="B152" s="78"/>
      <c r="C152" s="79"/>
      <c r="D152" s="79"/>
      <c r="E152" s="79"/>
    </row>
    <row r="153" spans="1:5" ht="15" x14ac:dyDescent="0.35">
      <c r="A153" s="77"/>
      <c r="B153" s="78"/>
      <c r="C153" s="79"/>
      <c r="D153" s="79"/>
      <c r="E153" s="79"/>
    </row>
    <row r="154" spans="1:5" ht="15" x14ac:dyDescent="0.35">
      <c r="A154" s="77"/>
      <c r="B154" s="78"/>
      <c r="C154" s="79"/>
      <c r="D154" s="79"/>
      <c r="E154" s="79"/>
    </row>
    <row r="155" spans="1:5" ht="15" x14ac:dyDescent="0.35">
      <c r="A155" s="77"/>
      <c r="B155" s="78"/>
      <c r="C155" s="79"/>
      <c r="D155" s="79"/>
      <c r="E155" s="79"/>
    </row>
    <row r="156" spans="1:5" ht="15" x14ac:dyDescent="0.35">
      <c r="A156" s="77"/>
      <c r="B156" s="78"/>
      <c r="C156" s="79"/>
      <c r="D156" s="79"/>
      <c r="E156" s="79"/>
    </row>
    <row r="157" spans="1:5" ht="15" x14ac:dyDescent="0.35">
      <c r="A157" s="77"/>
      <c r="B157" s="78"/>
      <c r="C157" s="79"/>
      <c r="D157" s="79"/>
      <c r="E157" s="79"/>
    </row>
    <row r="158" spans="1:5" ht="15" x14ac:dyDescent="0.35">
      <c r="A158" s="77"/>
      <c r="B158" s="78"/>
      <c r="C158" s="79"/>
      <c r="D158" s="79"/>
      <c r="E158" s="79"/>
    </row>
    <row r="159" spans="1:5" ht="15" x14ac:dyDescent="0.35">
      <c r="A159" s="77"/>
      <c r="B159" s="78"/>
      <c r="C159" s="79"/>
      <c r="D159" s="79"/>
      <c r="E159" s="79"/>
    </row>
    <row r="160" spans="1:5" ht="15" x14ac:dyDescent="0.35">
      <c r="A160" s="77"/>
      <c r="B160" s="78"/>
      <c r="C160" s="79"/>
      <c r="D160" s="79"/>
      <c r="E160" s="79"/>
    </row>
    <row r="161" spans="1:5" ht="15" x14ac:dyDescent="0.35">
      <c r="A161" s="77"/>
      <c r="B161" s="78"/>
      <c r="C161" s="79"/>
      <c r="D161" s="79"/>
      <c r="E161" s="79"/>
    </row>
    <row r="162" spans="1:5" ht="15" x14ac:dyDescent="0.35">
      <c r="A162" s="77"/>
      <c r="B162" s="78"/>
      <c r="C162" s="79"/>
      <c r="D162" s="79"/>
      <c r="E162" s="79"/>
    </row>
    <row r="163" spans="1:5" ht="15" x14ac:dyDescent="0.35">
      <c r="A163" s="77"/>
      <c r="B163" s="78"/>
      <c r="C163" s="79"/>
      <c r="D163" s="79"/>
      <c r="E163" s="79"/>
    </row>
    <row r="164" spans="1:5" ht="15" x14ac:dyDescent="0.35">
      <c r="A164" s="77"/>
      <c r="B164" s="78"/>
      <c r="C164" s="79"/>
      <c r="D164" s="79"/>
      <c r="E164" s="79"/>
    </row>
    <row r="165" spans="1:5" ht="15" x14ac:dyDescent="0.35">
      <c r="A165" s="77"/>
      <c r="B165" s="78"/>
      <c r="C165" s="79"/>
      <c r="D165" s="79"/>
      <c r="E165" s="79"/>
    </row>
    <row r="166" spans="1:5" ht="15" x14ac:dyDescent="0.35">
      <c r="A166" s="77"/>
      <c r="B166" s="78"/>
      <c r="C166" s="79"/>
      <c r="D166" s="79"/>
      <c r="E166" s="79"/>
    </row>
    <row r="167" spans="1:5" ht="15" x14ac:dyDescent="0.35">
      <c r="A167" s="77"/>
      <c r="B167" s="78"/>
      <c r="C167" s="79"/>
      <c r="D167" s="79"/>
      <c r="E167" s="79"/>
    </row>
    <row r="168" spans="1:5" ht="15" x14ac:dyDescent="0.35">
      <c r="A168" s="77"/>
      <c r="B168" s="78"/>
      <c r="C168" s="79"/>
      <c r="D168" s="79"/>
      <c r="E168" s="79"/>
    </row>
    <row r="169" spans="1:5" ht="15" x14ac:dyDescent="0.35">
      <c r="A169" s="77"/>
      <c r="B169" s="78"/>
      <c r="C169" s="79"/>
      <c r="D169" s="79"/>
      <c r="E169" s="79"/>
    </row>
    <row r="170" spans="1:5" ht="15" x14ac:dyDescent="0.35">
      <c r="A170" s="77"/>
      <c r="B170" s="78"/>
      <c r="C170" s="79"/>
      <c r="D170" s="79"/>
      <c r="E170" s="79"/>
    </row>
    <row r="171" spans="1:5" ht="15" x14ac:dyDescent="0.35">
      <c r="A171" s="77"/>
      <c r="B171" s="78"/>
      <c r="C171" s="79"/>
      <c r="D171" s="79"/>
      <c r="E171" s="79"/>
    </row>
    <row r="172" spans="1:5" ht="15" x14ac:dyDescent="0.35">
      <c r="A172" s="77"/>
      <c r="B172" s="78"/>
      <c r="C172" s="79"/>
      <c r="D172" s="79"/>
      <c r="E172" s="79"/>
    </row>
    <row r="173" spans="1:5" ht="15" x14ac:dyDescent="0.35">
      <c r="A173" s="77"/>
      <c r="B173" s="78"/>
      <c r="C173" s="79"/>
      <c r="D173" s="79"/>
      <c r="E173" s="79"/>
    </row>
    <row r="174" spans="1:5" ht="15" x14ac:dyDescent="0.35">
      <c r="A174" s="77"/>
      <c r="B174" s="78"/>
      <c r="C174" s="79"/>
      <c r="D174" s="79"/>
      <c r="E174" s="79"/>
    </row>
    <row r="175" spans="1:5" ht="15" x14ac:dyDescent="0.35">
      <c r="A175" s="77"/>
      <c r="B175" s="78"/>
      <c r="C175" s="79"/>
      <c r="D175" s="79"/>
      <c r="E175" s="79"/>
    </row>
    <row r="176" spans="1:5" ht="15" x14ac:dyDescent="0.35">
      <c r="A176" s="77"/>
      <c r="B176" s="78"/>
      <c r="C176" s="79"/>
      <c r="D176" s="79"/>
      <c r="E176" s="79"/>
    </row>
    <row r="177" spans="1:5" ht="15" x14ac:dyDescent="0.35">
      <c r="A177" s="77"/>
      <c r="B177" s="78"/>
      <c r="C177" s="79"/>
      <c r="D177" s="79"/>
      <c r="E177" s="79"/>
    </row>
    <row r="178" spans="1:5" ht="15" x14ac:dyDescent="0.35">
      <c r="A178" s="77"/>
      <c r="B178" s="78"/>
      <c r="C178" s="79"/>
      <c r="D178" s="79"/>
      <c r="E178" s="79"/>
    </row>
    <row r="179" spans="1:5" ht="15" x14ac:dyDescent="0.35">
      <c r="A179" s="77"/>
      <c r="B179" s="78"/>
      <c r="C179" s="79"/>
      <c r="D179" s="79"/>
      <c r="E179" s="79"/>
    </row>
    <row r="180" spans="1:5" ht="15" x14ac:dyDescent="0.35">
      <c r="A180" s="77"/>
      <c r="B180" s="78"/>
      <c r="C180" s="79"/>
      <c r="D180" s="79"/>
      <c r="E180" s="79"/>
    </row>
    <row r="181" spans="1:5" ht="15" x14ac:dyDescent="0.35">
      <c r="A181" s="77"/>
      <c r="B181" s="78"/>
      <c r="C181" s="79"/>
      <c r="D181" s="79"/>
      <c r="E181" s="79"/>
    </row>
    <row r="182" spans="1:5" ht="15" x14ac:dyDescent="0.35">
      <c r="A182" s="77"/>
      <c r="B182" s="78"/>
      <c r="C182" s="79"/>
      <c r="D182" s="79"/>
      <c r="E182" s="79"/>
    </row>
    <row r="183" spans="1:5" ht="15" x14ac:dyDescent="0.35">
      <c r="A183" s="77"/>
      <c r="B183" s="78"/>
      <c r="C183" s="79"/>
      <c r="D183" s="79"/>
      <c r="E183" s="79"/>
    </row>
    <row r="184" spans="1:5" ht="15" x14ac:dyDescent="0.35">
      <c r="A184" s="77"/>
      <c r="B184" s="78"/>
      <c r="C184" s="79"/>
      <c r="D184" s="79"/>
      <c r="E184" s="79"/>
    </row>
    <row r="185" spans="1:5" ht="15" x14ac:dyDescent="0.35">
      <c r="A185" s="77"/>
      <c r="B185" s="78"/>
      <c r="C185" s="79"/>
      <c r="D185" s="79"/>
      <c r="E185" s="79"/>
    </row>
    <row r="186" spans="1:5" ht="15" x14ac:dyDescent="0.35">
      <c r="A186" s="77"/>
      <c r="B186" s="78"/>
      <c r="C186" s="79"/>
      <c r="D186" s="79"/>
      <c r="E186" s="79"/>
    </row>
    <row r="187" spans="1:5" ht="15" x14ac:dyDescent="0.35">
      <c r="A187" s="77"/>
      <c r="B187" s="78"/>
      <c r="C187" s="79"/>
      <c r="D187" s="79"/>
      <c r="E187" s="79"/>
    </row>
    <row r="188" spans="1:5" ht="15" x14ac:dyDescent="0.35">
      <c r="A188" s="77"/>
      <c r="B188" s="78"/>
      <c r="C188" s="79"/>
      <c r="D188" s="79"/>
      <c r="E188" s="79"/>
    </row>
    <row r="189" spans="1:5" ht="15" x14ac:dyDescent="0.35">
      <c r="A189" s="77"/>
      <c r="B189" s="78"/>
      <c r="C189" s="79"/>
      <c r="D189" s="79"/>
      <c r="E189" s="79"/>
    </row>
    <row r="190" spans="1:5" ht="15" x14ac:dyDescent="0.35">
      <c r="A190" s="77"/>
      <c r="B190" s="78"/>
      <c r="C190" s="79"/>
      <c r="D190" s="79"/>
      <c r="E190" s="79"/>
    </row>
    <row r="191" spans="1:5" ht="15" x14ac:dyDescent="0.35">
      <c r="A191" s="77"/>
      <c r="B191" s="78"/>
      <c r="C191" s="79"/>
      <c r="D191" s="79"/>
      <c r="E191" s="79"/>
    </row>
    <row r="192" spans="1:5" ht="15" x14ac:dyDescent="0.35">
      <c r="A192" s="77"/>
      <c r="B192" s="78"/>
      <c r="C192" s="79"/>
      <c r="D192" s="79"/>
      <c r="E192" s="79"/>
    </row>
    <row r="193" spans="1:5" ht="15" x14ac:dyDescent="0.35">
      <c r="A193" s="77"/>
      <c r="B193" s="78"/>
      <c r="C193" s="79"/>
      <c r="D193" s="79"/>
      <c r="E193" s="79"/>
    </row>
    <row r="194" spans="1:5" ht="15" x14ac:dyDescent="0.35">
      <c r="A194" s="77"/>
      <c r="B194" s="78"/>
      <c r="C194" s="79"/>
      <c r="D194" s="79"/>
      <c r="E194" s="79"/>
    </row>
    <row r="195" spans="1:5" ht="15" x14ac:dyDescent="0.35">
      <c r="A195" s="77"/>
      <c r="B195" s="78"/>
      <c r="C195" s="79"/>
      <c r="D195" s="79"/>
      <c r="E195" s="79"/>
    </row>
    <row r="196" spans="1:5" ht="15" x14ac:dyDescent="0.35">
      <c r="A196" s="77"/>
      <c r="B196" s="78"/>
      <c r="C196" s="79"/>
      <c r="D196" s="79"/>
      <c r="E196" s="79"/>
    </row>
    <row r="197" spans="1:5" ht="15" x14ac:dyDescent="0.35">
      <c r="A197" s="77"/>
      <c r="B197" s="78"/>
      <c r="C197" s="79"/>
      <c r="D197" s="79"/>
      <c r="E197" s="79"/>
    </row>
    <row r="198" spans="1:5" ht="15" x14ac:dyDescent="0.35">
      <c r="A198" s="77"/>
      <c r="B198" s="78"/>
      <c r="C198" s="79"/>
      <c r="D198" s="79"/>
      <c r="E198" s="79"/>
    </row>
    <row r="199" spans="1:5" ht="15" x14ac:dyDescent="0.35">
      <c r="A199" s="77"/>
      <c r="B199" s="78"/>
      <c r="C199" s="79"/>
      <c r="D199" s="79"/>
      <c r="E199" s="79"/>
    </row>
    <row r="200" spans="1:5" ht="15" x14ac:dyDescent="0.35">
      <c r="A200" s="77"/>
      <c r="B200" s="78"/>
      <c r="C200" s="79"/>
      <c r="D200" s="79"/>
      <c r="E200" s="79"/>
    </row>
    <row r="201" spans="1:5" ht="15" x14ac:dyDescent="0.35">
      <c r="A201" s="77"/>
      <c r="B201" s="78"/>
      <c r="C201" s="79"/>
      <c r="D201" s="79"/>
      <c r="E201" s="79"/>
    </row>
    <row r="202" spans="1:5" ht="15" x14ac:dyDescent="0.35">
      <c r="A202" s="77"/>
      <c r="B202" s="78"/>
      <c r="C202" s="79"/>
      <c r="D202" s="79"/>
      <c r="E202" s="79"/>
    </row>
    <row r="203" spans="1:5" ht="15" x14ac:dyDescent="0.35">
      <c r="A203" s="77"/>
      <c r="B203" s="78"/>
      <c r="C203" s="79"/>
      <c r="D203" s="79"/>
      <c r="E203" s="79"/>
    </row>
    <row r="204" spans="1:5" ht="15" x14ac:dyDescent="0.35">
      <c r="A204" s="77"/>
      <c r="B204" s="78"/>
      <c r="C204" s="79"/>
      <c r="D204" s="79"/>
      <c r="E204" s="79"/>
    </row>
    <row r="205" spans="1:5" ht="15" x14ac:dyDescent="0.35">
      <c r="A205" s="77"/>
      <c r="B205" s="78"/>
      <c r="C205" s="79"/>
      <c r="D205" s="79"/>
      <c r="E205" s="79"/>
    </row>
    <row r="206" spans="1:5" ht="15" x14ac:dyDescent="0.35">
      <c r="A206" s="77"/>
      <c r="B206" s="78"/>
      <c r="C206" s="79"/>
      <c r="D206" s="79"/>
      <c r="E206" s="79"/>
    </row>
    <row r="207" spans="1:5" ht="15" x14ac:dyDescent="0.35">
      <c r="A207" s="77"/>
      <c r="B207" s="78"/>
      <c r="C207" s="79"/>
      <c r="D207" s="79"/>
      <c r="E207" s="79"/>
    </row>
    <row r="208" spans="1:5" ht="15" x14ac:dyDescent="0.35">
      <c r="A208" s="77"/>
      <c r="B208" s="78"/>
      <c r="C208" s="79"/>
      <c r="D208" s="79"/>
      <c r="E208" s="79"/>
    </row>
    <row r="209" spans="1:5" ht="15" x14ac:dyDescent="0.35">
      <c r="A209" s="77"/>
      <c r="B209" s="78"/>
      <c r="C209" s="79"/>
      <c r="D209" s="79"/>
      <c r="E209" s="79"/>
    </row>
    <row r="210" spans="1:5" ht="15" x14ac:dyDescent="0.35">
      <c r="A210" s="77"/>
      <c r="B210" s="78"/>
      <c r="C210" s="79"/>
      <c r="D210" s="79"/>
      <c r="E210" s="79"/>
    </row>
    <row r="211" spans="1:5" ht="15" x14ac:dyDescent="0.35">
      <c r="A211" s="77"/>
      <c r="B211" s="78"/>
      <c r="C211" s="79"/>
      <c r="D211" s="79"/>
      <c r="E211" s="79"/>
    </row>
    <row r="212" spans="1:5" ht="15" x14ac:dyDescent="0.35">
      <c r="A212" s="77"/>
      <c r="B212" s="78"/>
      <c r="C212" s="79"/>
      <c r="D212" s="79"/>
      <c r="E212" s="79"/>
    </row>
    <row r="213" spans="1:5" ht="15" x14ac:dyDescent="0.35">
      <c r="A213" s="77"/>
      <c r="B213" s="78"/>
      <c r="C213" s="79"/>
      <c r="D213" s="79"/>
      <c r="E213" s="79"/>
    </row>
    <row r="214" spans="1:5" ht="15" x14ac:dyDescent="0.35">
      <c r="A214" s="77"/>
      <c r="B214" s="78"/>
      <c r="C214" s="79"/>
      <c r="D214" s="79"/>
      <c r="E214" s="79"/>
    </row>
    <row r="215" spans="1:5" ht="15" x14ac:dyDescent="0.35">
      <c r="A215" s="77"/>
      <c r="B215" s="78"/>
      <c r="C215" s="79"/>
      <c r="D215" s="79"/>
      <c r="E215" s="79"/>
    </row>
    <row r="216" spans="1:5" ht="15" x14ac:dyDescent="0.35">
      <c r="A216" s="77"/>
      <c r="B216" s="78"/>
      <c r="C216" s="79"/>
      <c r="D216" s="79"/>
      <c r="E216" s="79"/>
    </row>
    <row r="217" spans="1:5" ht="15" x14ac:dyDescent="0.35">
      <c r="A217" s="77"/>
      <c r="B217" s="78"/>
      <c r="C217" s="79"/>
      <c r="D217" s="79"/>
      <c r="E217" s="79"/>
    </row>
    <row r="218" spans="1:5" ht="15" x14ac:dyDescent="0.35">
      <c r="A218" s="77"/>
      <c r="B218" s="78"/>
      <c r="C218" s="79"/>
      <c r="D218" s="79"/>
      <c r="E218" s="79"/>
    </row>
    <row r="219" spans="1:5" ht="15" x14ac:dyDescent="0.35">
      <c r="A219" s="77"/>
      <c r="B219" s="78"/>
      <c r="C219" s="79"/>
      <c r="D219" s="79"/>
      <c r="E219" s="79"/>
    </row>
    <row r="220" spans="1:5" ht="15" x14ac:dyDescent="0.35">
      <c r="A220" s="77"/>
      <c r="B220" s="78"/>
      <c r="C220" s="79"/>
      <c r="D220" s="79"/>
      <c r="E220" s="79"/>
    </row>
    <row r="221" spans="1:5" ht="15" x14ac:dyDescent="0.35">
      <c r="A221" s="77"/>
      <c r="B221" s="78"/>
      <c r="C221" s="79"/>
      <c r="D221" s="79"/>
      <c r="E221" s="79"/>
    </row>
    <row r="222" spans="1:5" ht="15" x14ac:dyDescent="0.35">
      <c r="A222" s="77"/>
      <c r="B222" s="78"/>
      <c r="C222" s="79"/>
      <c r="D222" s="79"/>
      <c r="E222" s="79"/>
    </row>
    <row r="223" spans="1:5" ht="15" x14ac:dyDescent="0.35">
      <c r="A223" s="77"/>
      <c r="B223" s="78"/>
      <c r="C223" s="79"/>
      <c r="D223" s="79"/>
      <c r="E223" s="79"/>
    </row>
    <row r="224" spans="1:5" ht="15" x14ac:dyDescent="0.35">
      <c r="A224" s="77"/>
      <c r="B224" s="78"/>
      <c r="C224" s="79"/>
      <c r="D224" s="79"/>
      <c r="E224" s="79"/>
    </row>
    <row r="225" spans="1:5" ht="15" x14ac:dyDescent="0.35">
      <c r="A225" s="77"/>
      <c r="B225" s="78"/>
      <c r="C225" s="79"/>
      <c r="D225" s="79"/>
      <c r="E225" s="79"/>
    </row>
    <row r="226" spans="1:5" ht="15" x14ac:dyDescent="0.35">
      <c r="A226" s="77"/>
      <c r="B226" s="78"/>
      <c r="C226" s="79"/>
      <c r="D226" s="79"/>
      <c r="E226" s="79"/>
    </row>
    <row r="227" spans="1:5" ht="15" x14ac:dyDescent="0.35">
      <c r="A227" s="77"/>
      <c r="B227" s="78"/>
      <c r="C227" s="79"/>
      <c r="D227" s="79"/>
      <c r="E227" s="79"/>
    </row>
    <row r="228" spans="1:5" ht="15" x14ac:dyDescent="0.35">
      <c r="A228" s="77"/>
      <c r="B228" s="78"/>
      <c r="C228" s="79"/>
      <c r="D228" s="79"/>
      <c r="E228" s="79"/>
    </row>
    <row r="229" spans="1:5" ht="15" x14ac:dyDescent="0.35">
      <c r="A229" s="77"/>
      <c r="B229" s="78"/>
      <c r="C229" s="79"/>
      <c r="D229" s="79"/>
      <c r="E229" s="79"/>
    </row>
    <row r="230" spans="1:5" ht="15" x14ac:dyDescent="0.35">
      <c r="A230" s="77"/>
      <c r="B230" s="78"/>
      <c r="C230" s="79"/>
      <c r="D230" s="79"/>
      <c r="E230" s="79"/>
    </row>
    <row r="231" spans="1:5" ht="15" x14ac:dyDescent="0.35">
      <c r="A231" s="77"/>
      <c r="B231" s="78"/>
      <c r="C231" s="79"/>
      <c r="D231" s="79"/>
      <c r="E231" s="79"/>
    </row>
    <row r="232" spans="1:5" ht="15" x14ac:dyDescent="0.35">
      <c r="A232" s="77"/>
      <c r="B232" s="78"/>
      <c r="C232" s="79"/>
      <c r="D232" s="79"/>
      <c r="E232" s="79"/>
    </row>
    <row r="233" spans="1:5" ht="15" x14ac:dyDescent="0.35">
      <c r="A233" s="77"/>
      <c r="B233" s="78"/>
      <c r="C233" s="79"/>
      <c r="D233" s="79"/>
      <c r="E233" s="79"/>
    </row>
    <row r="234" spans="1:5" ht="15" x14ac:dyDescent="0.35">
      <c r="A234" s="77"/>
      <c r="B234" s="78"/>
      <c r="C234" s="79"/>
      <c r="D234" s="79"/>
      <c r="E234" s="79"/>
    </row>
    <row r="235" spans="1:5" ht="15" x14ac:dyDescent="0.35">
      <c r="A235" s="77"/>
      <c r="B235" s="78"/>
      <c r="C235" s="79"/>
      <c r="D235" s="79"/>
      <c r="E235" s="79"/>
    </row>
    <row r="236" spans="1:5" ht="15" x14ac:dyDescent="0.35">
      <c r="A236" s="77"/>
      <c r="B236" s="78"/>
      <c r="C236" s="79"/>
      <c r="D236" s="79"/>
      <c r="E236" s="79"/>
    </row>
    <row r="237" spans="1:5" ht="15" x14ac:dyDescent="0.35">
      <c r="A237" s="77"/>
      <c r="B237" s="78"/>
      <c r="C237" s="79"/>
      <c r="D237" s="79"/>
      <c r="E237" s="79"/>
    </row>
    <row r="238" spans="1:5" ht="15" x14ac:dyDescent="0.35">
      <c r="A238" s="77"/>
      <c r="B238" s="78"/>
      <c r="C238" s="79"/>
      <c r="D238" s="79"/>
      <c r="E238" s="79"/>
    </row>
    <row r="239" spans="1:5" ht="15" x14ac:dyDescent="0.35">
      <c r="A239" s="77"/>
      <c r="B239" s="78"/>
      <c r="C239" s="79"/>
      <c r="D239" s="79"/>
      <c r="E239" s="79"/>
    </row>
    <row r="240" spans="1:5" ht="15" x14ac:dyDescent="0.35">
      <c r="A240" s="77"/>
      <c r="B240" s="78"/>
      <c r="C240" s="79"/>
      <c r="D240" s="79"/>
      <c r="E240" s="79"/>
    </row>
    <row r="241" spans="1:5" ht="15" x14ac:dyDescent="0.35">
      <c r="A241" s="77"/>
      <c r="B241" s="78"/>
      <c r="C241" s="79"/>
      <c r="D241" s="79"/>
      <c r="E241" s="79"/>
    </row>
    <row r="242" spans="1:5" ht="15" x14ac:dyDescent="0.35">
      <c r="A242" s="77"/>
      <c r="B242" s="78"/>
      <c r="C242" s="79"/>
      <c r="D242" s="79"/>
      <c r="E242" s="79"/>
    </row>
    <row r="243" spans="1:5" ht="15" x14ac:dyDescent="0.35">
      <c r="A243" s="77"/>
      <c r="B243" s="78"/>
      <c r="C243" s="79"/>
      <c r="D243" s="79"/>
      <c r="E243" s="79"/>
    </row>
    <row r="244" spans="1:5" ht="15" x14ac:dyDescent="0.35">
      <c r="A244" s="77"/>
      <c r="B244" s="78"/>
      <c r="C244" s="79"/>
      <c r="D244" s="79"/>
      <c r="E244" s="79"/>
    </row>
    <row r="245" spans="1:5" ht="15" x14ac:dyDescent="0.35">
      <c r="A245" s="77"/>
      <c r="B245" s="78"/>
      <c r="C245" s="79"/>
      <c r="D245" s="79"/>
      <c r="E245" s="79"/>
    </row>
    <row r="246" spans="1:5" ht="15" x14ac:dyDescent="0.35">
      <c r="A246" s="77"/>
      <c r="B246" s="78"/>
      <c r="C246" s="79"/>
      <c r="D246" s="79"/>
      <c r="E246" s="79"/>
    </row>
    <row r="247" spans="1:5" ht="15" x14ac:dyDescent="0.35">
      <c r="A247" s="77"/>
      <c r="B247" s="78"/>
      <c r="C247" s="79"/>
      <c r="D247" s="79"/>
      <c r="E247" s="79"/>
    </row>
    <row r="248" spans="1:5" ht="15" x14ac:dyDescent="0.35">
      <c r="A248" s="77"/>
      <c r="B248" s="78"/>
      <c r="C248" s="79"/>
      <c r="D248" s="79"/>
      <c r="E248" s="79"/>
    </row>
    <row r="249" spans="1:5" ht="15" x14ac:dyDescent="0.35">
      <c r="A249" s="77"/>
      <c r="B249" s="78"/>
      <c r="C249" s="79"/>
      <c r="D249" s="79"/>
      <c r="E249" s="79"/>
    </row>
    <row r="250" spans="1:5" ht="15" x14ac:dyDescent="0.35">
      <c r="A250" s="77"/>
      <c r="B250" s="78"/>
      <c r="C250" s="79"/>
      <c r="D250" s="79"/>
      <c r="E250" s="79"/>
    </row>
    <row r="251" spans="1:5" ht="15" x14ac:dyDescent="0.35">
      <c r="A251" s="77"/>
      <c r="B251" s="78"/>
      <c r="C251" s="79"/>
      <c r="D251" s="79"/>
      <c r="E251" s="79"/>
    </row>
    <row r="252" spans="1:5" ht="15" x14ac:dyDescent="0.35">
      <c r="A252" s="77"/>
      <c r="B252" s="78"/>
      <c r="C252" s="79"/>
      <c r="D252" s="79"/>
      <c r="E252" s="79"/>
    </row>
    <row r="253" spans="1:5" ht="15" x14ac:dyDescent="0.35">
      <c r="A253" s="77"/>
      <c r="B253" s="78"/>
      <c r="C253" s="79"/>
      <c r="D253" s="79"/>
      <c r="E253" s="79"/>
    </row>
    <row r="254" spans="1:5" ht="15" x14ac:dyDescent="0.35">
      <c r="A254" s="77"/>
      <c r="B254" s="78"/>
      <c r="C254" s="79"/>
      <c r="D254" s="79"/>
      <c r="E254" s="79"/>
    </row>
    <row r="255" spans="1:5" ht="15" x14ac:dyDescent="0.35">
      <c r="A255" s="77"/>
      <c r="B255" s="78"/>
      <c r="C255" s="79"/>
      <c r="D255" s="79"/>
      <c r="E255" s="79"/>
    </row>
    <row r="256" spans="1:5" ht="15" x14ac:dyDescent="0.35">
      <c r="A256" s="77"/>
      <c r="B256" s="78"/>
      <c r="C256" s="79"/>
      <c r="D256" s="79"/>
      <c r="E256" s="79"/>
    </row>
    <row r="257" spans="1:5" ht="15" x14ac:dyDescent="0.35">
      <c r="A257" s="77"/>
      <c r="B257" s="78"/>
      <c r="C257" s="79"/>
      <c r="D257" s="79"/>
      <c r="E257" s="79"/>
    </row>
    <row r="258" spans="1:5" ht="15" x14ac:dyDescent="0.35">
      <c r="A258" s="77"/>
      <c r="B258" s="78"/>
      <c r="C258" s="79"/>
      <c r="D258" s="79"/>
      <c r="E258" s="79"/>
    </row>
    <row r="259" spans="1:5" ht="15" x14ac:dyDescent="0.35">
      <c r="A259" s="77"/>
      <c r="B259" s="78"/>
      <c r="C259" s="79"/>
      <c r="D259" s="79"/>
      <c r="E259" s="79"/>
    </row>
    <row r="260" spans="1:5" ht="15" x14ac:dyDescent="0.35">
      <c r="A260" s="77"/>
      <c r="B260" s="78"/>
      <c r="C260" s="79"/>
      <c r="D260" s="79"/>
      <c r="E260" s="79"/>
    </row>
    <row r="261" spans="1:5" ht="15" x14ac:dyDescent="0.35">
      <c r="A261" s="77"/>
      <c r="B261" s="78"/>
      <c r="C261" s="79"/>
      <c r="D261" s="79"/>
      <c r="E261" s="79"/>
    </row>
    <row r="262" spans="1:5" ht="15" x14ac:dyDescent="0.35">
      <c r="A262" s="77"/>
      <c r="B262" s="78"/>
      <c r="C262" s="79"/>
      <c r="D262" s="79"/>
      <c r="E262" s="79"/>
    </row>
    <row r="263" spans="1:5" ht="15" x14ac:dyDescent="0.35">
      <c r="A263" s="77"/>
      <c r="B263" s="78"/>
      <c r="C263" s="79"/>
      <c r="D263" s="79"/>
      <c r="E263" s="79"/>
    </row>
    <row r="264" spans="1:5" ht="15" x14ac:dyDescent="0.35">
      <c r="A264" s="77"/>
      <c r="B264" s="78"/>
      <c r="C264" s="79"/>
      <c r="D264" s="79"/>
      <c r="E264" s="79"/>
    </row>
    <row r="265" spans="1:5" ht="15" x14ac:dyDescent="0.35">
      <c r="A265" s="77"/>
      <c r="B265" s="78"/>
      <c r="C265" s="79"/>
      <c r="D265" s="79"/>
      <c r="E265" s="79"/>
    </row>
    <row r="266" spans="1:5" ht="15" x14ac:dyDescent="0.35">
      <c r="A266" s="77"/>
      <c r="B266" s="78"/>
      <c r="C266" s="79"/>
      <c r="D266" s="79"/>
      <c r="E266" s="79"/>
    </row>
    <row r="267" spans="1:5" ht="15" x14ac:dyDescent="0.35">
      <c r="A267" s="77"/>
      <c r="B267" s="78"/>
      <c r="C267" s="79"/>
      <c r="D267" s="79"/>
      <c r="E267" s="79"/>
    </row>
    <row r="268" spans="1:5" ht="15" x14ac:dyDescent="0.35">
      <c r="A268" s="77"/>
      <c r="B268" s="78"/>
      <c r="C268" s="79"/>
      <c r="D268" s="79"/>
      <c r="E268" s="79"/>
    </row>
    <row r="269" spans="1:5" ht="15" x14ac:dyDescent="0.35">
      <c r="A269" s="77"/>
      <c r="B269" s="78"/>
      <c r="C269" s="79"/>
      <c r="D269" s="79"/>
      <c r="E269" s="79"/>
    </row>
    <row r="270" spans="1:5" ht="15" x14ac:dyDescent="0.35">
      <c r="A270" s="77"/>
      <c r="B270" s="78"/>
      <c r="C270" s="79"/>
      <c r="D270" s="79"/>
      <c r="E270" s="79"/>
    </row>
    <row r="271" spans="1:5" ht="15" x14ac:dyDescent="0.35">
      <c r="A271" s="77"/>
      <c r="B271" s="78"/>
      <c r="C271" s="79"/>
      <c r="D271" s="79"/>
      <c r="E271" s="79"/>
    </row>
    <row r="272" spans="1:5" ht="15" x14ac:dyDescent="0.35">
      <c r="A272" s="77"/>
      <c r="B272" s="78"/>
      <c r="C272" s="79"/>
      <c r="D272" s="79"/>
      <c r="E272" s="79"/>
    </row>
    <row r="273" spans="1:5" ht="15" x14ac:dyDescent="0.35">
      <c r="A273" s="77"/>
      <c r="B273" s="78"/>
      <c r="C273" s="79"/>
      <c r="D273" s="79"/>
      <c r="E273" s="79"/>
    </row>
    <row r="274" spans="1:5" ht="15" x14ac:dyDescent="0.35">
      <c r="A274" s="77"/>
      <c r="B274" s="78"/>
      <c r="C274" s="79"/>
      <c r="D274" s="79"/>
      <c r="E274" s="79"/>
    </row>
    <row r="275" spans="1:5" ht="15" x14ac:dyDescent="0.35">
      <c r="A275" s="77"/>
      <c r="B275" s="78"/>
      <c r="C275" s="79"/>
      <c r="D275" s="79"/>
      <c r="E275" s="79"/>
    </row>
    <row r="276" spans="1:5" ht="15" x14ac:dyDescent="0.35">
      <c r="A276" s="77"/>
      <c r="B276" s="78"/>
      <c r="C276" s="79"/>
      <c r="D276" s="79"/>
      <c r="E276" s="79"/>
    </row>
    <row r="277" spans="1:5" ht="15" x14ac:dyDescent="0.35">
      <c r="A277" s="77"/>
      <c r="B277" s="78"/>
      <c r="C277" s="79"/>
      <c r="D277" s="79"/>
      <c r="E277" s="79"/>
    </row>
    <row r="278" spans="1:5" ht="15" x14ac:dyDescent="0.35">
      <c r="A278" s="77"/>
      <c r="B278" s="78"/>
      <c r="C278" s="79"/>
      <c r="D278" s="79"/>
      <c r="E278" s="79"/>
    </row>
    <row r="279" spans="1:5" ht="15" x14ac:dyDescent="0.35">
      <c r="A279" s="77"/>
      <c r="B279" s="78"/>
      <c r="C279" s="79"/>
      <c r="D279" s="79"/>
      <c r="E279" s="79"/>
    </row>
    <row r="280" spans="1:5" ht="15" x14ac:dyDescent="0.35">
      <c r="A280" s="77"/>
      <c r="B280" s="78"/>
      <c r="C280" s="79"/>
      <c r="D280" s="79"/>
      <c r="E280" s="79"/>
    </row>
    <row r="281" spans="1:5" ht="15" x14ac:dyDescent="0.35">
      <c r="A281" s="77"/>
      <c r="B281" s="78"/>
      <c r="C281" s="79"/>
      <c r="D281" s="79"/>
      <c r="E281" s="79"/>
    </row>
    <row r="282" spans="1:5" ht="15" x14ac:dyDescent="0.35">
      <c r="A282" s="77"/>
      <c r="B282" s="78"/>
      <c r="C282" s="79"/>
      <c r="D282" s="79"/>
      <c r="E282" s="79"/>
    </row>
    <row r="283" spans="1:5" ht="15" x14ac:dyDescent="0.35">
      <c r="A283" s="77"/>
      <c r="B283" s="78"/>
      <c r="C283" s="79"/>
      <c r="D283" s="79"/>
      <c r="E283" s="79"/>
    </row>
    <row r="284" spans="1:5" ht="15" x14ac:dyDescent="0.35">
      <c r="A284" s="77"/>
      <c r="B284" s="78"/>
      <c r="C284" s="79"/>
      <c r="D284" s="79"/>
      <c r="E284" s="79"/>
    </row>
    <row r="285" spans="1:5" ht="15" x14ac:dyDescent="0.35">
      <c r="A285" s="77"/>
      <c r="B285" s="78"/>
      <c r="C285" s="79"/>
      <c r="D285" s="79"/>
      <c r="E285" s="79"/>
    </row>
    <row r="286" spans="1:5" ht="15" x14ac:dyDescent="0.35">
      <c r="A286" s="77"/>
      <c r="B286" s="78"/>
      <c r="C286" s="79"/>
      <c r="D286" s="79"/>
      <c r="E286" s="79"/>
    </row>
    <row r="287" spans="1:5" ht="15" x14ac:dyDescent="0.35">
      <c r="A287" s="77"/>
      <c r="B287" s="78"/>
      <c r="C287" s="79"/>
      <c r="D287" s="79"/>
      <c r="E287" s="79"/>
    </row>
    <row r="288" spans="1:5" ht="15" x14ac:dyDescent="0.35">
      <c r="A288" s="77"/>
      <c r="B288" s="78"/>
      <c r="C288" s="79"/>
      <c r="D288" s="79"/>
      <c r="E288" s="79"/>
    </row>
    <row r="289" spans="1:5" ht="15" x14ac:dyDescent="0.35">
      <c r="A289" s="77"/>
      <c r="B289" s="78"/>
      <c r="C289" s="79"/>
      <c r="D289" s="79"/>
      <c r="E289" s="79"/>
    </row>
    <row r="290" spans="1:5" ht="15" x14ac:dyDescent="0.35">
      <c r="A290" s="77"/>
      <c r="B290" s="78"/>
      <c r="C290" s="79"/>
      <c r="D290" s="79"/>
      <c r="E290" s="79"/>
    </row>
    <row r="291" spans="1:5" ht="15" x14ac:dyDescent="0.35">
      <c r="A291" s="77"/>
      <c r="B291" s="78"/>
      <c r="C291" s="79"/>
      <c r="D291" s="79"/>
      <c r="E291" s="79"/>
    </row>
    <row r="292" spans="1:5" ht="15" x14ac:dyDescent="0.35">
      <c r="A292" s="77"/>
      <c r="B292" s="78"/>
      <c r="C292" s="79"/>
      <c r="D292" s="79"/>
      <c r="E292" s="79"/>
    </row>
    <row r="293" spans="1:5" ht="15" x14ac:dyDescent="0.35">
      <c r="A293" s="77"/>
      <c r="B293" s="78"/>
      <c r="C293" s="79"/>
      <c r="D293" s="79"/>
      <c r="E293" s="79"/>
    </row>
    <row r="294" spans="1:5" ht="15" x14ac:dyDescent="0.35">
      <c r="A294" s="77"/>
      <c r="B294" s="78"/>
      <c r="C294" s="79"/>
      <c r="D294" s="79"/>
      <c r="E294" s="79"/>
    </row>
    <row r="295" spans="1:5" ht="15" x14ac:dyDescent="0.35">
      <c r="A295" s="77"/>
      <c r="B295" s="78"/>
      <c r="C295" s="79"/>
      <c r="D295" s="79"/>
      <c r="E295" s="79"/>
    </row>
    <row r="296" spans="1:5" ht="15" x14ac:dyDescent="0.35">
      <c r="A296" s="77"/>
      <c r="B296" s="78"/>
      <c r="C296" s="79"/>
      <c r="D296" s="79"/>
      <c r="E296" s="79"/>
    </row>
    <row r="297" spans="1:5" ht="15" x14ac:dyDescent="0.35">
      <c r="A297" s="77"/>
      <c r="B297" s="78"/>
      <c r="C297" s="79"/>
      <c r="D297" s="79"/>
      <c r="E297" s="79"/>
    </row>
    <row r="298" spans="1:5" ht="15" x14ac:dyDescent="0.35">
      <c r="A298" s="77"/>
      <c r="B298" s="78"/>
      <c r="C298" s="79"/>
      <c r="D298" s="79"/>
      <c r="E298" s="79"/>
    </row>
    <row r="299" spans="1:5" ht="15" x14ac:dyDescent="0.35">
      <c r="A299" s="77"/>
      <c r="B299" s="78"/>
      <c r="C299" s="79"/>
      <c r="D299" s="79"/>
      <c r="E299" s="79"/>
    </row>
    <row r="300" spans="1:5" ht="15" x14ac:dyDescent="0.35">
      <c r="A300" s="77"/>
      <c r="B300" s="78"/>
      <c r="C300" s="79"/>
      <c r="D300" s="79"/>
      <c r="E300" s="79"/>
    </row>
    <row r="301" spans="1:5" ht="15" x14ac:dyDescent="0.35">
      <c r="A301" s="77"/>
      <c r="B301" s="78"/>
      <c r="C301" s="79"/>
      <c r="D301" s="79"/>
      <c r="E301" s="79"/>
    </row>
    <row r="302" spans="1:5" ht="15" x14ac:dyDescent="0.35">
      <c r="A302" s="77"/>
      <c r="B302" s="78"/>
      <c r="C302" s="79"/>
      <c r="D302" s="79"/>
      <c r="E302" s="79"/>
    </row>
    <row r="303" spans="1:5" ht="15" x14ac:dyDescent="0.35">
      <c r="A303" s="77"/>
      <c r="B303" s="78"/>
      <c r="C303" s="79"/>
      <c r="D303" s="79"/>
      <c r="E303" s="79"/>
    </row>
    <row r="304" spans="1:5" ht="15" x14ac:dyDescent="0.35">
      <c r="A304" s="77"/>
      <c r="B304" s="78"/>
      <c r="C304" s="79"/>
      <c r="D304" s="79"/>
      <c r="E304" s="79"/>
    </row>
    <row r="305" spans="1:5" x14ac:dyDescent="0.3">
      <c r="A305" s="74"/>
      <c r="B305" s="74"/>
      <c r="C305" s="74"/>
      <c r="D305" s="74"/>
      <c r="E305" s="74"/>
    </row>
    <row r="315" spans="1:5" x14ac:dyDescent="0.3">
      <c r="A315" s="74"/>
      <c r="B315" s="74"/>
      <c r="C315" s="74"/>
      <c r="D315" s="74"/>
      <c r="E315" s="74"/>
    </row>
    <row r="324" spans="1:5" x14ac:dyDescent="0.3">
      <c r="A324" s="74"/>
      <c r="B324" s="74"/>
      <c r="C324" s="74"/>
      <c r="D324" s="74"/>
      <c r="E324" s="74"/>
    </row>
  </sheetData>
  <sheetProtection sheet="1" objects="1" scenarios="1"/>
  <mergeCells count="13">
    <mergeCell ref="G11:K11"/>
    <mergeCell ref="G4:K4"/>
    <mergeCell ref="G12:H12"/>
    <mergeCell ref="J30:K30"/>
    <mergeCell ref="G30:H30"/>
    <mergeCell ref="J21:K21"/>
    <mergeCell ref="G21:H21"/>
    <mergeCell ref="J12:K12"/>
    <mergeCell ref="A1:E1"/>
    <mergeCell ref="G2:K2"/>
    <mergeCell ref="A2:E3"/>
    <mergeCell ref="J9:L9"/>
    <mergeCell ref="G1:K1"/>
  </mergeCells>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J3" r:id="rId1" display="Contact Omar" xr:uid="{30F5ABF8-BB29-4E9F-B9E4-9A030B4F58B2}"/>
    <hyperlink ref="G3" r:id="rId2" display="CO Dept of Ed School Health Services Guidelines" xr:uid="{65762C91-0AF8-41F2-90AF-B4CA1D2CB17C}"/>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81</v>
      </c>
      <c r="B1" t="s">
        <v>43</v>
      </c>
      <c r="C1" t="s">
        <v>44</v>
      </c>
      <c r="D1" t="s">
        <v>45</v>
      </c>
      <c r="E1" t="s">
        <v>89</v>
      </c>
      <c r="F1" t="s">
        <v>92</v>
      </c>
      <c r="G1" t="s">
        <v>48</v>
      </c>
    </row>
    <row r="2" spans="1:7" x14ac:dyDescent="0.3">
      <c r="A2" t="s">
        <v>6</v>
      </c>
      <c r="B2" t="s">
        <v>6</v>
      </c>
      <c r="C2" t="s">
        <v>6</v>
      </c>
      <c r="D2" t="s">
        <v>6</v>
      </c>
      <c r="E2" t="s">
        <v>6</v>
      </c>
      <c r="F2" t="s">
        <v>6</v>
      </c>
      <c r="G2" t="s">
        <v>6</v>
      </c>
    </row>
    <row r="3" spans="1:7" x14ac:dyDescent="0.3">
      <c r="A3" t="s">
        <v>86</v>
      </c>
      <c r="B3" t="s">
        <v>87</v>
      </c>
      <c r="C3" t="s">
        <v>87</v>
      </c>
      <c r="D3" t="s">
        <v>87</v>
      </c>
      <c r="E3" t="s">
        <v>87</v>
      </c>
      <c r="F3" t="s">
        <v>87</v>
      </c>
      <c r="G3" t="s">
        <v>87</v>
      </c>
    </row>
    <row r="4" spans="1:7" x14ac:dyDescent="0.3">
      <c r="A4" t="s">
        <v>8</v>
      </c>
      <c r="B4" t="s">
        <v>86</v>
      </c>
      <c r="C4" t="s">
        <v>86</v>
      </c>
      <c r="D4" t="s">
        <v>86</v>
      </c>
      <c r="E4" t="s">
        <v>86</v>
      </c>
      <c r="F4" t="s">
        <v>86</v>
      </c>
      <c r="G4" t="s">
        <v>86</v>
      </c>
    </row>
    <row r="5" spans="1:7" x14ac:dyDescent="0.3">
      <c r="A5" t="s">
        <v>88</v>
      </c>
      <c r="B5" t="s">
        <v>8</v>
      </c>
      <c r="C5" t="s">
        <v>8</v>
      </c>
      <c r="D5" t="s">
        <v>8</v>
      </c>
      <c r="E5" t="s">
        <v>8</v>
      </c>
      <c r="F5" t="s">
        <v>8</v>
      </c>
      <c r="G5" t="s">
        <v>8</v>
      </c>
    </row>
    <row r="6" spans="1:7" x14ac:dyDescent="0.3">
      <c r="B6" t="s">
        <v>7</v>
      </c>
      <c r="C6" t="s">
        <v>7</v>
      </c>
      <c r="D6" t="s">
        <v>7</v>
      </c>
      <c r="E6" t="s">
        <v>7</v>
      </c>
      <c r="F6" t="s">
        <v>7</v>
      </c>
      <c r="G6" t="s">
        <v>7</v>
      </c>
    </row>
    <row r="7" spans="1:7" x14ac:dyDescent="0.3">
      <c r="B7" t="s">
        <v>9</v>
      </c>
      <c r="C7" t="s">
        <v>9</v>
      </c>
      <c r="D7" t="s">
        <v>9</v>
      </c>
      <c r="E7" t="s">
        <v>9</v>
      </c>
      <c r="F7" t="s">
        <v>9</v>
      </c>
      <c r="G7"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Estrada, Omar</dc:creator>
  <cp:lastModifiedBy>Estrada, Omar</cp:lastModifiedBy>
  <cp:lastPrinted>2021-07-06T19:26:28Z</cp:lastPrinted>
  <dcterms:created xsi:type="dcterms:W3CDTF">2021-07-06T16:38:24Z</dcterms:created>
  <dcterms:modified xsi:type="dcterms:W3CDTF">2024-05-07T16:36:52Z</dcterms:modified>
</cp:coreProperties>
</file>